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995" windowHeight="6915" firstSheet="1" activeTab="3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Details'!$A$1:$P$48</definedName>
    <definedName name="_xlnm.Print_Titles" localSheetId="3">'LGC Details'!$1:$6</definedName>
  </definedNames>
  <calcPr calcId="162913" concurrentCalc="0"/>
</workbook>
</file>

<file path=xl/calcChain.xml><?xml version="1.0" encoding="utf-8"?>
<calcChain xmlns="http://schemas.openxmlformats.org/spreadsheetml/2006/main">
  <c r="F5" i="8" l="1"/>
  <c r="B1" i="8"/>
  <c r="C1" i="8"/>
  <c r="G5" i="8"/>
  <c r="B5" i="8"/>
  <c r="B11" i="8"/>
  <c r="F10" i="8"/>
  <c r="F15" i="8"/>
  <c r="F14" i="8"/>
  <c r="F11" i="8"/>
  <c r="F17" i="8"/>
  <c r="F13" i="8"/>
  <c r="F16" i="8"/>
  <c r="F8" i="8"/>
  <c r="F9" i="8"/>
  <c r="F18" i="8"/>
  <c r="F19" i="8"/>
  <c r="F12" i="8"/>
  <c r="C5" i="8"/>
  <c r="B13" i="8"/>
  <c r="B16" i="8"/>
  <c r="B8" i="8"/>
  <c r="B18" i="8"/>
  <c r="B14" i="8"/>
  <c r="B19" i="8"/>
  <c r="B12" i="8"/>
  <c r="B10" i="8"/>
  <c r="B15" i="8"/>
  <c r="B17" i="8"/>
  <c r="B9" i="8"/>
  <c r="F6" i="8"/>
  <c r="B6" i="8"/>
</calcChain>
</file>

<file path=xl/sharedStrings.xml><?xml version="1.0" encoding="utf-8"?>
<sst xmlns="http://schemas.openxmlformats.org/spreadsheetml/2006/main" count="1031" uniqueCount="914">
  <si>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</si>
  <si>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</si>
  <si>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</si>
  <si>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</si>
  <si>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</si>
  <si>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</si>
  <si>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</si>
  <si>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</si>
  <si>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</si>
  <si>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</si>
  <si>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</si>
  <si>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</si>
  <si>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</si>
  <si>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</si>
  <si>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</si>
  <si>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</si>
  <si>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</si>
  <si>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</si>
  <si>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</si>
  <si>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</si>
  <si>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</si>
  <si>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</si>
  <si>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</si>
  <si>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</si>
  <si>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</si>
  <si>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</si>
  <si>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</si>
  <si>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</si>
  <si>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</si>
  <si>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</si>
  <si>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</si>
  <si>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</si>
  <si>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</si>
  <si>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</si>
  <si>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</si>
  <si>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</si>
  <si>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</si>
  <si>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</si>
  <si>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</si>
  <si>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</si>
  <si>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</si>
  <si>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</si>
  <si>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</si>
  <si>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</si>
  <si>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</si>
  <si>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</si>
  <si>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</si>
  <si>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</si>
  <si>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</si>
  <si>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</si>
  <si>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</si>
  <si>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</si>
  <si>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</si>
  <si>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</si>
  <si>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</si>
  <si>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</si>
  <si>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</si>
  <si>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</si>
  <si>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</si>
  <si>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</si>
  <si>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</si>
  <si>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</si>
  <si>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</si>
  <si>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</si>
  <si>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</si>
  <si>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</si>
  <si>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</si>
  <si>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</si>
  <si>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</si>
  <si>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</si>
  <si>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</si>
  <si>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</si>
  <si>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</si>
  <si>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</si>
  <si>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</si>
  <si>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</si>
  <si>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</si>
  <si>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</si>
  <si>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</si>
  <si>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</si>
  <si>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</si>
  <si>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</si>
  <si>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</si>
  <si>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</si>
  <si>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</si>
  <si>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</si>
  <si>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</si>
  <si>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</si>
  <si>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</si>
  <si>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</si>
  <si>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</si>
  <si>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</si>
  <si>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</si>
  <si>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</si>
  <si>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</si>
  <si>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</si>
  <si>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</si>
  <si>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</si>
  <si>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</si>
  <si>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</si>
  <si>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</si>
  <si>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</si>
  <si>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</si>
  <si>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</si>
  <si>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</si>
  <si>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</si>
  <si>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</si>
  <si>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</si>
  <si>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</si>
  <si>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</si>
  <si>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</si>
  <si>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</si>
  <si>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</si>
  <si>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</si>
  <si>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</si>
  <si>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</si>
  <si>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</si>
  <si>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</si>
  <si>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</si>
  <si>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</si>
  <si>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</si>
  <si>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</si>
  <si>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</si>
  <si>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</si>
  <si>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</si>
  <si>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</si>
  <si>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</si>
  <si>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</si>
  <si>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</si>
  <si>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</si>
  <si>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</si>
  <si>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</si>
  <si>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</si>
  <si>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</si>
  <si>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</si>
  <si>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</si>
  <si>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</si>
  <si>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</si>
  <si>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</si>
  <si>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</si>
  <si>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</si>
  <si>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</si>
  <si>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</si>
  <si>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</si>
  <si>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</si>
  <si>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</si>
  <si>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</si>
  <si>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</si>
  <si>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</si>
  <si>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</si>
  <si>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</si>
  <si>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</si>
  <si>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</si>
  <si>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</si>
  <si>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</si>
  <si>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</si>
  <si>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</si>
  <si>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</si>
  <si>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</si>
  <si>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</si>
  <si>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</si>
  <si>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</si>
  <si>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</si>
  <si>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</si>
  <si>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</si>
  <si>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</si>
  <si>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</si>
  <si>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</si>
  <si>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</si>
  <si>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</si>
  <si>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</si>
  <si>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</si>
  <si>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</si>
  <si>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</si>
  <si>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</si>
  <si>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</si>
  <si>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</si>
  <si>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</si>
  <si>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</si>
  <si>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</si>
  <si>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</si>
  <si>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</si>
  <si>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</si>
  <si>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</si>
  <si>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</si>
  <si>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</si>
  <si>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</si>
  <si>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</si>
  <si>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</si>
  <si>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</si>
  <si>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</si>
  <si>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</si>
  <si>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</si>
  <si>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</si>
  <si>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</si>
  <si>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</si>
  <si>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</si>
  <si>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</si>
  <si>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</si>
  <si>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</si>
  <si>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</si>
  <si>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</si>
  <si>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</si>
  <si>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</si>
  <si>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</si>
  <si>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</si>
  <si>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</si>
  <si>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</si>
  <si>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</si>
  <si>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</si>
  <si>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</si>
  <si>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</si>
  <si>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</si>
  <si>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</si>
  <si>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</si>
  <si>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</si>
  <si>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</si>
  <si>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</si>
  <si>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</si>
  <si>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</si>
  <si>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</si>
  <si>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</si>
  <si>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</si>
  <si>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</si>
  <si>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</si>
  <si>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</si>
  <si>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</si>
  <si>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</si>
  <si>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</si>
  <si>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</si>
  <si>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</si>
  <si>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</si>
  <si>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</si>
  <si>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</si>
  <si>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</si>
  <si>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</si>
  <si>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</si>
  <si>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</si>
  <si>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</si>
  <si>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</si>
  <si>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</si>
  <si>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</si>
  <si>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</si>
  <si>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</si>
  <si>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</si>
  <si>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</si>
  <si>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</si>
  <si>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</si>
  <si>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</si>
  <si>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</si>
  <si>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</si>
  <si>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</si>
  <si>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</si>
  <si>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</si>
  <si>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</si>
  <si>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</si>
  <si>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</si>
  <si>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</si>
  <si>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</si>
  <si>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</si>
  <si>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</si>
  <si>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</si>
  <si>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</si>
  <si>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</si>
  <si>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</si>
  <si>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</si>
  <si>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</si>
  <si>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</si>
  <si>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</si>
  <si>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</si>
  <si>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</si>
  <si>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</si>
  <si>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</si>
  <si>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</si>
  <si>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</si>
  <si>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</si>
  <si>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</si>
  <si>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</si>
  <si>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</si>
  <si>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</si>
  <si>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</si>
  <si>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</si>
  <si>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</si>
  <si>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</si>
  <si>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</si>
  <si>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</si>
  <si>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</si>
  <si>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</si>
  <si>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</si>
  <si>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</si>
  <si>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</si>
  <si>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</si>
  <si>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</si>
  <si>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</si>
  <si>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</si>
  <si>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</si>
  <si>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</si>
  <si>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</si>
  <si>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</si>
  <si>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</si>
  <si>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</si>
  <si>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</si>
  <si>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</si>
  <si>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</si>
  <si>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</si>
  <si>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</si>
  <si>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</si>
  <si>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</si>
  <si>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</si>
  <si>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</si>
  <si>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</si>
  <si>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</si>
  <si>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</si>
  <si>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</si>
  <si>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</si>
  <si>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</si>
  <si>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</si>
  <si>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</si>
  <si>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</si>
  <si>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</si>
  <si>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</si>
  <si>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</si>
  <si>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</si>
  <si>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</si>
  <si>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</si>
  <si>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</si>
  <si>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</si>
  <si>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</si>
  <si>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</si>
  <si>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</si>
  <si>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</si>
  <si>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</si>
  <si>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</si>
  <si>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</si>
  <si>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</si>
  <si>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</si>
  <si>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</si>
  <si>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</si>
  <si>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</si>
  <si>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</si>
  <si>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</si>
  <si>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</si>
  <si>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</si>
  <si>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</si>
  <si>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</si>
  <si>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</si>
  <si>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</si>
  <si>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</si>
  <si>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</si>
  <si>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</si>
  <si>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</si>
  <si>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</si>
  <si>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</si>
  <si>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</si>
  <si>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</si>
  <si>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</si>
  <si>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</si>
  <si>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</si>
  <si>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</si>
  <si>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</si>
  <si>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</si>
  <si>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</si>
  <si>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</si>
  <si>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</si>
  <si>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</si>
  <si>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</si>
  <si>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</si>
  <si>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</si>
  <si>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</si>
  <si>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</si>
  <si>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</si>
  <si>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</si>
  <si>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</si>
  <si>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</si>
  <si>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</si>
  <si>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</si>
  <si>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</si>
  <si>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</si>
  <si>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</si>
  <si>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</si>
  <si>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</si>
  <si>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</si>
  <si>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</si>
  <si>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</si>
  <si>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</si>
  <si>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</si>
  <si>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</si>
  <si>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</si>
  <si>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</si>
  <si>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</si>
  <si>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</si>
  <si>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</si>
  <si>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</si>
  <si>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</si>
  <si>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</si>
  <si>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</si>
  <si>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</si>
  <si>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</si>
  <si>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</si>
  <si>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</si>
  <si>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</si>
  <si>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</si>
  <si>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</si>
  <si>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</si>
  <si>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</si>
  <si>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</si>
  <si>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</si>
  <si>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</si>
  <si>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</si>
  <si>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</si>
  <si>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</si>
  <si>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</si>
  <si>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</si>
  <si>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</si>
  <si>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</si>
  <si>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</si>
  <si>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</si>
  <si>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</si>
  <si>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</si>
  <si>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</si>
  <si>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</si>
  <si>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</si>
  <si>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</si>
  <si>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</si>
  <si>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</si>
  <si>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</si>
  <si>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</si>
  <si>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</si>
  <si>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</si>
  <si>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</si>
  <si>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</si>
  <si>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</si>
  <si>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</si>
  <si>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</si>
  <si>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</si>
  <si>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</si>
  <si>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</si>
  <si>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</si>
  <si>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</si>
  <si>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</si>
  <si>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</si>
  <si>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</si>
  <si>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</si>
  <si>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</si>
  <si>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</si>
  <si>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</si>
  <si>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</si>
  <si>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</si>
  <si>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</si>
  <si>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</si>
  <si>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</si>
  <si>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</si>
  <si>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</si>
  <si>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</si>
  <si>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</si>
  <si>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</si>
  <si>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</si>
  <si>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</si>
  <si>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</si>
  <si>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</si>
  <si>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</si>
  <si>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</si>
  <si>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</si>
  <si>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</si>
  <si>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</si>
  <si>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</si>
  <si>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</si>
  <si>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</si>
  <si>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</si>
  <si>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</si>
  <si>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</si>
  <si>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</si>
  <si>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</si>
  <si>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</si>
  <si>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</si>
  <si>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</si>
  <si>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</si>
  <si>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</si>
  <si>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</si>
  <si>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</si>
  <si>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</si>
  <si>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</si>
  <si>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</si>
  <si>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</si>
  <si>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</si>
  <si>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</si>
  <si>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</si>
  <si>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</si>
  <si>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</si>
  <si>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</si>
  <si>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</si>
  <si>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</si>
  <si>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</si>
  <si>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</si>
  <si>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</si>
  <si>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</si>
  <si>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</si>
  <si>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</si>
  <si>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</si>
  <si>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</si>
  <si>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</si>
  <si>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</si>
  <si>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</si>
  <si>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</si>
  <si>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</si>
  <si>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</si>
  <si>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</si>
  <si>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</si>
  <si>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</si>
  <si>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</si>
  <si>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</si>
  <si>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</si>
  <si>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</si>
  <si>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</si>
  <si>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</si>
  <si>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</si>
  <si>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</si>
  <si>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</si>
  <si>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</si>
  <si>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</si>
  <si>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</si>
  <si>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</si>
  <si>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</si>
  <si>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</si>
  <si>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</si>
  <si>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</si>
  <si>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</si>
  <si>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</si>
  <si>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</si>
  <si>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</si>
  <si>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</si>
  <si>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</si>
  <si>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</si>
  <si>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</si>
  <si>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</si>
  <si>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</si>
  <si>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</si>
  <si>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</si>
  <si>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</si>
  <si>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</si>
  <si>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</si>
  <si>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</si>
  <si>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</si>
  <si>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</si>
  <si>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</si>
  <si>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</si>
  <si>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</si>
  <si>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</si>
  <si>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</si>
  <si>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</si>
  <si>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</si>
  <si>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</si>
  <si>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</si>
  <si>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</si>
  <si>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</si>
  <si>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</si>
  <si>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</si>
  <si>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</si>
  <si>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</si>
  <si>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</si>
  <si>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</si>
  <si>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</si>
  <si>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</si>
  <si>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</si>
  <si>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</si>
  <si>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</si>
  <si>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</si>
  <si>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</si>
  <si>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</si>
  <si>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</si>
  <si>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</si>
  <si>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</si>
  <si>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</si>
  <si>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</si>
  <si>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</si>
  <si>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</si>
  <si>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</si>
  <si>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</si>
  <si>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</si>
  <si>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</si>
  <si>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</si>
  <si>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</si>
  <si>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</si>
  <si>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</si>
  <si>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</si>
  <si>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</si>
  <si>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</si>
  <si>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</si>
  <si>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</si>
  <si>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</si>
  <si>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</si>
  <si>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</si>
  <si>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</si>
  <si>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</si>
  <si>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</si>
  <si>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</si>
  <si>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</si>
  <si>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</si>
  <si>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</si>
  <si>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</si>
  <si>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</si>
  <si>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</si>
  <si>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</si>
  <si>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</si>
  <si>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</si>
  <si>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</si>
  <si>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</si>
  <si>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</si>
  <si>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</si>
  <si>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</si>
  <si>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</si>
  <si>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</si>
  <si>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</si>
  <si>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</si>
  <si>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</si>
  <si>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</si>
  <si>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</si>
  <si>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</si>
  <si>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</si>
  <si>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</si>
  <si>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</si>
  <si>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</si>
  <si>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</si>
  <si>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</si>
  <si>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</si>
  <si>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</si>
  <si>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</si>
  <si>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</si>
  <si>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</si>
  <si>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</si>
  <si>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</si>
  <si>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</si>
  <si>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</si>
  <si>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</si>
  <si>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</si>
  <si>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</si>
  <si>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</si>
  <si>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</si>
  <si>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</si>
  <si>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</si>
  <si>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</si>
  <si>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</si>
  <si>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</si>
  <si>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</si>
  <si>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</si>
  <si>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</si>
  <si>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</si>
  <si>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</si>
  <si>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</si>
  <si>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</si>
  <si>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</si>
  <si>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</si>
  <si>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</si>
  <si>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</si>
  <si>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</si>
  <si>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</si>
  <si>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</si>
  <si>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</si>
  <si>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</si>
  <si>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</si>
  <si>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</si>
  <si>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</si>
  <si>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</si>
  <si>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</si>
  <si>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</si>
  <si>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</si>
  <si>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</si>
  <si>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</si>
  <si>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</si>
  <si>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</si>
  <si>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</si>
  <si>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</si>
  <si>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</si>
  <si>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</si>
  <si>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</si>
  <si>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</si>
  <si>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</si>
  <si>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</si>
  <si>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</si>
  <si>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</si>
  <si>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</si>
  <si>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</si>
  <si>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</si>
  <si>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</si>
  <si>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</si>
  <si>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</si>
  <si>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</si>
  <si>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</si>
  <si>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</si>
  <si>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</si>
  <si>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</si>
  <si>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</si>
  <si>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</si>
  <si>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</si>
  <si>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</si>
  <si>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</si>
  <si>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</si>
  <si>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</si>
  <si>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</si>
  <si>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</si>
  <si>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</si>
  <si>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</si>
  <si>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</si>
  <si>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</si>
  <si>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</si>
  <si>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</si>
  <si>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</si>
  <si>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</si>
  <si>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</si>
  <si>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</si>
  <si>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</si>
  <si>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</si>
  <si>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</si>
  <si>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</si>
  <si>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</si>
  <si>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</si>
  <si>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</si>
  <si>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</si>
  <si>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</si>
  <si>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</si>
  <si>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</si>
  <si>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</si>
  <si>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</si>
  <si>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</si>
  <si>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</si>
  <si>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</si>
  <si>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</si>
  <si>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</si>
  <si>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</si>
  <si>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</si>
  <si>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</si>
  <si>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</si>
  <si>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</si>
  <si>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</si>
  <si>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</si>
  <si>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</si>
  <si>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</si>
  <si>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</si>
  <si>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</si>
  <si>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</si>
  <si>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</si>
  <si>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</si>
  <si>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</si>
  <si>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</si>
  <si>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</si>
  <si>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</si>
  <si>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</si>
  <si>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</si>
  <si>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</si>
  <si>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</si>
  <si>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</si>
  <si>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</si>
  <si>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</si>
  <si>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</si>
  <si>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</si>
  <si>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</si>
  <si>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</si>
  <si>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</si>
  <si>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</si>
  <si>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</si>
  <si>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</si>
  <si>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</si>
  <si>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</si>
  <si>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</si>
  <si>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</si>
  <si>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</si>
  <si>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</si>
  <si>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</si>
  <si>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</si>
  <si>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</si>
  <si>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</si>
  <si>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</si>
  <si>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</si>
  <si>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</si>
  <si>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</si>
  <si>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</si>
  <si>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</si>
  <si>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</si>
  <si>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</si>
  <si>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</si>
  <si>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</si>
  <si>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</si>
  <si>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</si>
  <si>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</si>
  <si>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</si>
  <si>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</si>
  <si>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</si>
  <si>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</si>
  <si>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</si>
  <si>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</si>
  <si>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</si>
  <si>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</si>
  <si>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</si>
  <si>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</si>
  <si>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</si>
  <si>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</si>
  <si>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</si>
  <si>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</si>
  <si>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</si>
  <si>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</si>
  <si>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</si>
  <si>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</si>
  <si>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</si>
  <si>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</si>
  <si>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</si>
  <si>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</si>
  <si>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</si>
  <si>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</si>
  <si>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</si>
  <si>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</si>
  <si>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</si>
  <si>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</si>
  <si>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</si>
  <si>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</si>
  <si>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</si>
  <si>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</si>
  <si>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</si>
  <si>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</si>
  <si>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</si>
  <si>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</si>
  <si>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</si>
  <si>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</si>
  <si>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</si>
  <si>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</si>
  <si>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</si>
  <si>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</si>
  <si>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</si>
  <si>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</si>
  <si>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</si>
  <si>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</si>
  <si>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</si>
  <si>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</si>
  <si>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</si>
  <si>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</si>
  <si>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</si>
  <si>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</si>
  <si>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</si>
  <si>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</si>
  <si>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</si>
  <si>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</si>
  <si>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</si>
  <si>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</si>
  <si>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</si>
  <si>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</si>
  <si>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</si>
  <si>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</si>
  <si>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</si>
  <si>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</si>
  <si>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</si>
  <si>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</si>
  <si>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</si>
  <si>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</si>
  <si>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</si>
  <si>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</si>
  <si>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</si>
  <si>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</si>
  <si>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</si>
  <si>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</si>
  <si>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</si>
  <si>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</si>
  <si>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</si>
  <si>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</si>
  <si>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</si>
  <si>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</si>
  <si>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</si>
  <si>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</si>
  <si>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</si>
  <si>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</si>
  <si>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</si>
  <si>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</si>
  <si>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</si>
  <si>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</si>
  <si>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</si>
  <si>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</si>
  <si>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</si>
  <si>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</si>
  <si>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</si>
  <si>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</si>
  <si>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</si>
  <si>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</si>
  <si>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</si>
  <si>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</si>
  <si>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Table I</t>
  </si>
  <si>
    <t>Statutory</t>
  </si>
  <si>
    <t>NNPC Refund to FG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</si>
  <si>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</si>
  <si>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</si>
  <si>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</si>
  <si>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</si>
  <si>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</si>
  <si>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</si>
  <si>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</si>
  <si>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</si>
  <si>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Table II</t>
  </si>
  <si>
    <t>4= 2-3</t>
  </si>
  <si>
    <t>9 (4 + 5 +6+7 + 8)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</si>
  <si>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</si>
  <si>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</si>
  <si>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</si>
  <si>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</si>
  <si>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</si>
  <si>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</si>
  <si>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</si>
  <si>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Summary of Gross Revenue Allocation by Federation Account Allocation Committee for the Month of November, 2016 Shared in December, 2016</t>
  </si>
  <si>
    <t>Distribution of Revenue Allocation to FGN by Federation Account Allocation Committee for the Month of November, 2016 Shared in December, 2016</t>
  </si>
  <si>
    <r>
      <t xml:space="preserve">Distribution of </t>
    </r>
    <r>
      <rPr>
        <b/>
        <sz val="11"/>
        <rFont val="Calibri"/>
        <family val="2"/>
      </rPr>
      <t>₦</t>
    </r>
    <r>
      <rPr>
        <b/>
        <sz val="11"/>
        <rFont val="Arial"/>
        <family val="2"/>
      </rPr>
      <t>66B fromExcess PPT Savings Account</t>
    </r>
  </si>
  <si>
    <t>14=6+11+12+13</t>
  </si>
  <si>
    <t>15=10+11+12+13</t>
  </si>
  <si>
    <t>Distribution Details of Revenue Allocation to Local Government Councils by Federation Account Allocation Committee for the Month of November, 2016 Shared in December, 2016</t>
  </si>
  <si>
    <t>Distribution of Revenue Allocation to State Governments by Federation Account Allocation Committee for the month of November,2016 Shared in December, 2016</t>
  </si>
  <si>
    <t>Transfer to Excess PPT</t>
  </si>
  <si>
    <t>Cost of Collections - FIRS</t>
  </si>
  <si>
    <t>Cost of Collection - DPR</t>
  </si>
  <si>
    <t>Distribution of =N=66billion from Excess PPT 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</si>
</sst>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b/>
      <u/>
      <sz val="13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2" fillId="0" borderId="0"/>
  </cellStyleXfs>
  <cellXfs count="1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/>
    <xf numFmtId="0" fontId="15" fillId="0" borderId="11" xfId="0" applyFont="1" applyBorder="1" applyAlignment="1"/>
    <xf numFmtId="0" fontId="15" fillId="0" borderId="1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5" xfId="0" quotePrefix="1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/>
    <xf numFmtId="43" fontId="19" fillId="0" borderId="6" xfId="1" applyFont="1" applyBorder="1"/>
    <xf numFmtId="43" fontId="18" fillId="0" borderId="1" xfId="1" applyFont="1" applyFill="1" applyBorder="1" applyAlignment="1">
      <alignment horizontal="right" wrapText="1"/>
    </xf>
    <xf numFmtId="43" fontId="19" fillId="0" borderId="14" xfId="1" applyFont="1" applyBorder="1"/>
    <xf numFmtId="43" fontId="19" fillId="0" borderId="0" xfId="1" applyFont="1" applyBorder="1"/>
    <xf numFmtId="43" fontId="8" fillId="0" borderId="15" xfId="1" applyFont="1" applyBorder="1"/>
    <xf numFmtId="43" fontId="8" fillId="0" borderId="0" xfId="1" applyFon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43" fontId="0" fillId="0" borderId="0" xfId="0" applyNumberFormat="1" applyFill="1"/>
    <xf numFmtId="0" fontId="21" fillId="0" borderId="3" xfId="0" applyFont="1" applyBorder="1" applyAlignment="1">
      <alignment horizontal="center" vertical="center" wrapText="1"/>
    </xf>
    <xf numFmtId="0" fontId="17" fillId="4" borderId="8" xfId="2" applyFont="1" applyFill="1" applyBorder="1" applyAlignment="1">
      <alignment horizontal="center" wrapText="1"/>
    </xf>
    <xf numFmtId="43" fontId="14" fillId="0" borderId="1" xfId="1" applyFont="1" applyFill="1" applyBorder="1" applyAlignment="1">
      <alignment horizontal="right" wrapText="1"/>
    </xf>
    <xf numFmtId="43" fontId="21" fillId="0" borderId="0" xfId="1" applyFont="1" applyBorder="1" applyAlignment="1"/>
    <xf numFmtId="43" fontId="8" fillId="0" borderId="0" xfId="1" applyFont="1" applyBorder="1" applyAlignment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3" fillId="4" borderId="8" xfId="2" applyFont="1" applyFill="1" applyBorder="1" applyAlignment="1">
      <alignment horizontal="center" wrapText="1"/>
    </xf>
    <xf numFmtId="0" fontId="8" fillId="0" borderId="3" xfId="0" applyNumberFormat="1" applyFont="1" applyBorder="1" applyAlignment="1"/>
    <xf numFmtId="43" fontId="8" fillId="0" borderId="5" xfId="1" applyFont="1" applyBorder="1" applyAlignment="1"/>
    <xf numFmtId="43" fontId="8" fillId="0" borderId="5" xfId="1" applyFont="1" applyFill="1" applyBorder="1" applyAlignment="1"/>
    <xf numFmtId="43" fontId="8" fillId="0" borderId="1" xfId="1" applyFont="1" applyFill="1" applyBorder="1" applyAlignment="1"/>
    <xf numFmtId="43" fontId="8" fillId="0" borderId="5" xfId="1" applyFont="1" applyBorder="1" applyAlignment="1">
      <alignment horizontal="center"/>
    </xf>
    <xf numFmtId="165" fontId="24" fillId="0" borderId="1" xfId="3" applyNumberFormat="1" applyFont="1" applyFill="1" applyBorder="1" applyAlignment="1">
      <alignment horizontal="right" wrapText="1"/>
    </xf>
    <xf numFmtId="43" fontId="8" fillId="0" borderId="1" xfId="1" applyFont="1" applyBorder="1" applyAlignment="1"/>
    <xf numFmtId="43" fontId="8" fillId="0" borderId="12" xfId="1" applyFont="1" applyBorder="1" applyAlignment="1"/>
    <xf numFmtId="43" fontId="8" fillId="0" borderId="13" xfId="1" applyFont="1" applyBorder="1" applyAlignment="1"/>
    <xf numFmtId="0" fontId="8" fillId="0" borderId="1" xfId="0" applyFont="1" applyBorder="1" applyAlignment="1">
      <alignment wrapText="1"/>
    </xf>
    <xf numFmtId="0" fontId="8" fillId="0" borderId="16" xfId="0" applyFont="1" applyBorder="1" applyAlignment="1"/>
    <xf numFmtId="43" fontId="8" fillId="0" borderId="1" xfId="1" applyFont="1" applyBorder="1"/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Sum &amp; FG" xfId="3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</v>
      </c>
      <c r="C1">
        <f ca="1">YEAR(NOW())</f>
        <v>2017</v>
      </c>
    </row>
    <row r="2" spans="1:8" ht="23.1" customHeight="1" x14ac:dyDescent="0.2"/>
    <row r="3" spans="1:8" ht="23.1" customHeight="1" x14ac:dyDescent="0.2">
      <c r="B3" t="s">
        <v>798</v>
      </c>
      <c r="F3" t="s">
        <v>799</v>
      </c>
    </row>
    <row r="4" spans="1:8" ht="23.1" customHeight="1" x14ac:dyDescent="0.2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" customHeight="1" x14ac:dyDescent="0.2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6" t="e">
        <f>LOOKUP(C5,A8:B19)</f>
        <v>#REF!</v>
      </c>
      <c r="F6" s="36" t="e">
        <f>IF(G5=1,LOOKUP(G5,E8:F19),LOOKUP(G5,A8:B19))</f>
        <v>#REF!</v>
      </c>
    </row>
    <row r="8" spans="1:8" x14ac:dyDescent="0.2">
      <c r="A8">
        <v>1</v>
      </c>
      <c r="B8" s="37" t="e">
        <f>D8&amp;"-"&amp;RIGHT(B$5,2)</f>
        <v>#REF!</v>
      </c>
      <c r="D8" s="35" t="s">
        <v>808</v>
      </c>
      <c r="E8">
        <v>1</v>
      </c>
      <c r="F8" s="37" t="e">
        <f>D8&amp;"-"&amp;RIGHT(F$5,2)</f>
        <v>#REF!</v>
      </c>
    </row>
    <row r="9" spans="1:8" x14ac:dyDescent="0.2">
      <c r="A9">
        <v>2</v>
      </c>
      <c r="B9" s="37" t="e">
        <f t="shared" ref="B9:B19" si="0">D9&amp;"-"&amp;RIGHT(B$5,2)</f>
        <v>#REF!</v>
      </c>
      <c r="D9" s="35" t="s">
        <v>809</v>
      </c>
      <c r="E9">
        <v>2</v>
      </c>
      <c r="F9" s="37" t="e">
        <f t="shared" ref="F9:F19" si="1">D9&amp;"-"&amp;RIGHT(F$5,2)</f>
        <v>#REF!</v>
      </c>
    </row>
    <row r="10" spans="1:8" x14ac:dyDescent="0.2">
      <c r="A10">
        <v>3</v>
      </c>
      <c r="B10" s="37" t="e">
        <f t="shared" si="0"/>
        <v>#REF!</v>
      </c>
      <c r="D10" s="35" t="s">
        <v>810</v>
      </c>
      <c r="E10">
        <v>3</v>
      </c>
      <c r="F10" s="37" t="e">
        <f t="shared" si="1"/>
        <v>#REF!</v>
      </c>
    </row>
    <row r="11" spans="1:8" x14ac:dyDescent="0.2">
      <c r="A11">
        <v>4</v>
      </c>
      <c r="B11" s="37" t="e">
        <f t="shared" si="0"/>
        <v>#REF!</v>
      </c>
      <c r="D11" s="35" t="s">
        <v>811</v>
      </c>
      <c r="E11">
        <v>4</v>
      </c>
      <c r="F11" s="37" t="e">
        <f t="shared" si="1"/>
        <v>#REF!</v>
      </c>
    </row>
    <row r="12" spans="1:8" x14ac:dyDescent="0.2">
      <c r="A12">
        <v>5</v>
      </c>
      <c r="B12" s="37" t="e">
        <f t="shared" si="0"/>
        <v>#REF!</v>
      </c>
      <c r="D12" s="35" t="s">
        <v>800</v>
      </c>
      <c r="E12">
        <v>5</v>
      </c>
      <c r="F12" s="37" t="e">
        <f t="shared" si="1"/>
        <v>#REF!</v>
      </c>
    </row>
    <row r="13" spans="1:8" x14ac:dyDescent="0.2">
      <c r="A13">
        <v>6</v>
      </c>
      <c r="B13" s="37" t="e">
        <f t="shared" si="0"/>
        <v>#REF!</v>
      </c>
      <c r="D13" s="35" t="s">
        <v>801</v>
      </c>
      <c r="E13">
        <v>6</v>
      </c>
      <c r="F13" s="37" t="e">
        <f t="shared" si="1"/>
        <v>#REF!</v>
      </c>
    </row>
    <row r="14" spans="1:8" x14ac:dyDescent="0.2">
      <c r="A14">
        <v>7</v>
      </c>
      <c r="B14" s="37" t="e">
        <f t="shared" si="0"/>
        <v>#REF!</v>
      </c>
      <c r="D14" s="35" t="s">
        <v>802</v>
      </c>
      <c r="E14">
        <v>7</v>
      </c>
      <c r="F14" s="37" t="e">
        <f t="shared" si="1"/>
        <v>#REF!</v>
      </c>
    </row>
    <row r="15" spans="1:8" x14ac:dyDescent="0.2">
      <c r="A15">
        <v>8</v>
      </c>
      <c r="B15" s="37" t="e">
        <f t="shared" si="0"/>
        <v>#REF!</v>
      </c>
      <c r="D15" s="35" t="s">
        <v>803</v>
      </c>
      <c r="E15">
        <v>8</v>
      </c>
      <c r="F15" s="37" t="e">
        <f t="shared" si="1"/>
        <v>#REF!</v>
      </c>
    </row>
    <row r="16" spans="1:8" x14ac:dyDescent="0.2">
      <c r="A16">
        <v>9</v>
      </c>
      <c r="B16" s="37" t="e">
        <f t="shared" si="0"/>
        <v>#REF!</v>
      </c>
      <c r="D16" s="35" t="s">
        <v>804</v>
      </c>
      <c r="E16">
        <v>9</v>
      </c>
      <c r="F16" s="37" t="e">
        <f t="shared" si="1"/>
        <v>#REF!</v>
      </c>
    </row>
    <row r="17" spans="1:6" x14ac:dyDescent="0.2">
      <c r="A17">
        <v>10</v>
      </c>
      <c r="B17" s="37" t="e">
        <f t="shared" si="0"/>
        <v>#REF!</v>
      </c>
      <c r="D17" s="35" t="s">
        <v>805</v>
      </c>
      <c r="E17">
        <v>10</v>
      </c>
      <c r="F17" s="37" t="e">
        <f t="shared" si="1"/>
        <v>#REF!</v>
      </c>
    </row>
    <row r="18" spans="1:6" x14ac:dyDescent="0.2">
      <c r="A18">
        <v>11</v>
      </c>
      <c r="B18" s="37" t="e">
        <f t="shared" si="0"/>
        <v>#REF!</v>
      </c>
      <c r="D18" s="35" t="s">
        <v>806</v>
      </c>
      <c r="E18">
        <v>11</v>
      </c>
      <c r="F18" s="37" t="e">
        <f t="shared" si="1"/>
        <v>#REF!</v>
      </c>
    </row>
    <row r="19" spans="1:6" x14ac:dyDescent="0.2">
      <c r="A19">
        <v>12</v>
      </c>
      <c r="B19" s="37" t="e">
        <f t="shared" si="0"/>
        <v>#REF!</v>
      </c>
      <c r="D19" s="35" t="s">
        <v>807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26" workbookViewId="0">
      <selection activeCell="A30" sqref="A30:XFD30"/>
    </sheetView>
  </sheetViews>
  <sheetFormatPr defaultRowHeight="12.75" x14ac:dyDescent="0.2"/>
  <cols>
    <col min="1" max="1" width="6.28515625" customWidth="1"/>
    <col min="2" max="2" width="40.85546875" customWidth="1"/>
    <col min="3" max="3" width="28.85546875" bestFit="1" customWidth="1"/>
    <col min="4" max="7" width="27.5703125" customWidth="1"/>
    <col min="8" max="8" width="28.42578125" bestFit="1" customWidth="1"/>
    <col min="9" max="9" width="26" customWidth="1"/>
    <col min="10" max="10" width="28.42578125" customWidth="1"/>
    <col min="11" max="11" width="28.85546875" customWidth="1"/>
  </cols>
  <sheetData>
    <row r="1" spans="1:11" ht="26.25" x14ac:dyDescent="0.4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8" x14ac:dyDescent="0.25">
      <c r="D2" s="41"/>
      <c r="E2" s="41"/>
      <c r="F2" s="41" t="s">
        <v>882</v>
      </c>
      <c r="G2" s="41"/>
      <c r="H2" s="42"/>
      <c r="I2" s="42"/>
      <c r="J2" s="42"/>
      <c r="K2" s="42"/>
    </row>
    <row r="3" spans="1:11" ht="18" customHeight="1" x14ac:dyDescent="0.25">
      <c r="A3" s="101" t="s">
        <v>903</v>
      </c>
      <c r="B3" s="101"/>
      <c r="C3" s="101"/>
      <c r="D3" s="101"/>
      <c r="E3" s="101"/>
      <c r="F3" s="101"/>
      <c r="G3" s="101"/>
      <c r="H3" s="101"/>
      <c r="I3" s="101"/>
      <c r="J3" s="43"/>
      <c r="K3" s="43"/>
    </row>
    <row r="4" spans="1:11" ht="18" x14ac:dyDescent="0.25">
      <c r="C4" s="44"/>
      <c r="D4" s="45"/>
      <c r="E4" s="45"/>
      <c r="F4" s="45"/>
      <c r="G4" s="45"/>
      <c r="H4" s="46"/>
      <c r="I4" s="47"/>
      <c r="J4" s="23"/>
      <c r="K4" s="23"/>
    </row>
    <row r="5" spans="1:11" ht="54" customHeight="1" x14ac:dyDescent="0.25">
      <c r="A5" s="48" t="s">
        <v>0</v>
      </c>
      <c r="B5" s="88" t="s">
        <v>14</v>
      </c>
      <c r="C5" s="84" t="s">
        <v>883</v>
      </c>
      <c r="D5" s="85" t="s">
        <v>24</v>
      </c>
      <c r="E5" s="86" t="s">
        <v>884</v>
      </c>
      <c r="F5" s="87" t="s">
        <v>913</v>
      </c>
      <c r="G5" s="86" t="s">
        <v>885</v>
      </c>
      <c r="H5" s="86" t="s">
        <v>886</v>
      </c>
      <c r="I5" s="50"/>
      <c r="J5" s="51"/>
      <c r="K5" s="50"/>
    </row>
    <row r="6" spans="1:11" ht="18" x14ac:dyDescent="0.25">
      <c r="A6" s="49"/>
      <c r="B6" s="49"/>
      <c r="C6" s="52" t="s">
        <v>4</v>
      </c>
      <c r="D6" s="52" t="s">
        <v>4</v>
      </c>
      <c r="E6" s="52" t="s">
        <v>4</v>
      </c>
      <c r="F6" s="52" t="s">
        <v>4</v>
      </c>
      <c r="G6" s="52" t="s">
        <v>4</v>
      </c>
      <c r="H6" s="53" t="s">
        <v>4</v>
      </c>
      <c r="I6" s="54"/>
      <c r="J6" s="54"/>
      <c r="K6" s="54"/>
    </row>
    <row r="7" spans="1:11" ht="18" x14ac:dyDescent="0.25">
      <c r="A7" s="57">
        <v>1</v>
      </c>
      <c r="B7" s="57" t="s">
        <v>887</v>
      </c>
      <c r="C7" s="89">
        <v>97896655218.676697</v>
      </c>
      <c r="D7" s="90">
        <v>18240108338.1436</v>
      </c>
      <c r="E7" s="89">
        <v>6330393548.3900003</v>
      </c>
      <c r="F7" s="90">
        <v>30248856000</v>
      </c>
      <c r="G7" s="90">
        <v>10883448451.9935</v>
      </c>
      <c r="H7" s="91">
        <v>163599461557.2038</v>
      </c>
      <c r="I7" s="55"/>
      <c r="J7" s="82"/>
      <c r="K7" s="56"/>
    </row>
    <row r="8" spans="1:11" ht="18" x14ac:dyDescent="0.25">
      <c r="A8" s="57">
        <v>2</v>
      </c>
      <c r="B8" s="57" t="s">
        <v>888</v>
      </c>
      <c r="C8" s="89">
        <v>49654491788.972</v>
      </c>
      <c r="D8" s="89">
        <v>9251626704.5405998</v>
      </c>
      <c r="E8" s="92">
        <v>0</v>
      </c>
      <c r="F8" s="90">
        <v>15342624000</v>
      </c>
      <c r="G8" s="89">
        <v>36278161506.644997</v>
      </c>
      <c r="H8" s="91">
        <v>110526904000.15759</v>
      </c>
      <c r="I8" s="55"/>
      <c r="J8" s="55"/>
      <c r="K8" s="56"/>
    </row>
    <row r="9" spans="1:11" ht="18" x14ac:dyDescent="0.25">
      <c r="A9" s="57">
        <v>3</v>
      </c>
      <c r="B9" s="57" t="s">
        <v>889</v>
      </c>
      <c r="C9" s="89">
        <v>38281531843.294296</v>
      </c>
      <c r="D9" s="89">
        <v>7132616396.4646997</v>
      </c>
      <c r="E9" s="89"/>
      <c r="F9" s="90">
        <v>11828520000</v>
      </c>
      <c r="G9" s="89">
        <v>25394713054.651501</v>
      </c>
      <c r="H9" s="91">
        <v>82637381294.410507</v>
      </c>
      <c r="I9" s="55"/>
      <c r="J9" s="55"/>
      <c r="K9" s="56"/>
    </row>
    <row r="10" spans="1:11" ht="18" x14ac:dyDescent="0.25">
      <c r="A10" s="57">
        <v>4</v>
      </c>
      <c r="B10" s="57" t="s">
        <v>890</v>
      </c>
      <c r="C10" s="89">
        <v>13612610235.107</v>
      </c>
      <c r="D10" s="89">
        <v>4228210710.2911</v>
      </c>
      <c r="E10" s="89"/>
      <c r="F10" s="90">
        <v>8580000000</v>
      </c>
      <c r="G10" s="89">
        <v>0</v>
      </c>
      <c r="H10" s="91">
        <v>26420820945.398102</v>
      </c>
      <c r="I10" s="55"/>
      <c r="J10" s="82"/>
      <c r="K10" s="56"/>
    </row>
    <row r="11" spans="1:11" ht="18" x14ac:dyDescent="0.25">
      <c r="A11" s="57">
        <v>5</v>
      </c>
      <c r="B11" s="57" t="s">
        <v>891</v>
      </c>
      <c r="C11" s="89">
        <v>3536318752.8499999</v>
      </c>
      <c r="D11" s="92">
        <v>0</v>
      </c>
      <c r="E11" s="89"/>
      <c r="F11" s="93"/>
      <c r="G11" s="89">
        <v>0</v>
      </c>
      <c r="H11" s="91">
        <v>3536318752.8499999</v>
      </c>
      <c r="I11" s="55"/>
      <c r="J11" s="82"/>
      <c r="K11" s="56"/>
    </row>
    <row r="12" spans="1:11" ht="18" x14ac:dyDescent="0.25">
      <c r="A12" s="57">
        <v>6</v>
      </c>
      <c r="B12" s="57" t="s">
        <v>910</v>
      </c>
      <c r="C12" s="89">
        <v>33672242747.790001</v>
      </c>
      <c r="D12" s="92">
        <v>0</v>
      </c>
      <c r="E12" s="89"/>
      <c r="F12" s="94"/>
      <c r="G12" s="89">
        <v>0</v>
      </c>
      <c r="H12" s="91">
        <v>33672242747.790001</v>
      </c>
      <c r="I12" s="83"/>
      <c r="J12" s="55"/>
      <c r="K12" s="56"/>
    </row>
    <row r="13" spans="1:11" ht="18" x14ac:dyDescent="0.25">
      <c r="A13" s="57">
        <v>7</v>
      </c>
      <c r="B13" s="97" t="s">
        <v>911</v>
      </c>
      <c r="C13" s="89">
        <v>2253260269.4400001</v>
      </c>
      <c r="D13" s="92">
        <v>0</v>
      </c>
      <c r="E13" s="89"/>
      <c r="F13" s="94"/>
      <c r="G13" s="89">
        <v>3023180125.5500002</v>
      </c>
      <c r="H13" s="91">
        <v>5276440394.9899998</v>
      </c>
      <c r="I13" s="55"/>
      <c r="J13" s="55"/>
      <c r="K13" s="56"/>
    </row>
    <row r="14" spans="1:11" ht="18.75" thickBot="1" x14ac:dyDescent="0.3">
      <c r="A14" s="57">
        <v>8</v>
      </c>
      <c r="B14" s="57" t="s">
        <v>912</v>
      </c>
      <c r="C14" s="89">
        <v>1213397552.3900001</v>
      </c>
      <c r="D14" s="92">
        <v>0</v>
      </c>
      <c r="E14" s="89"/>
      <c r="F14" s="94"/>
      <c r="G14" s="89">
        <v>0</v>
      </c>
      <c r="H14" s="91">
        <v>1213397552.3900001</v>
      </c>
      <c r="I14" s="55"/>
      <c r="J14" s="55"/>
      <c r="K14" s="56"/>
    </row>
    <row r="15" spans="1:11" ht="19.5" thickTop="1" thickBot="1" x14ac:dyDescent="0.3">
      <c r="A15" s="57"/>
      <c r="B15" s="57" t="s">
        <v>886</v>
      </c>
      <c r="C15" s="95">
        <v>240120508408.52002</v>
      </c>
      <c r="D15" s="95">
        <v>38852562149.440002</v>
      </c>
      <c r="E15" s="95">
        <v>6330393548.3900003</v>
      </c>
      <c r="F15" s="96">
        <v>66000000000</v>
      </c>
      <c r="G15" s="94">
        <v>75579503138.839996</v>
      </c>
      <c r="H15" s="91">
        <v>426882967245.18988</v>
      </c>
      <c r="I15" s="55"/>
      <c r="J15" s="55"/>
      <c r="K15" s="55"/>
    </row>
    <row r="16" spans="1:11" ht="18.75" thickTop="1" x14ac:dyDescent="0.25">
      <c r="A16" s="24"/>
      <c r="B16" s="58" t="s">
        <v>892</v>
      </c>
      <c r="C16" s="59"/>
      <c r="D16" s="59"/>
      <c r="E16" s="59"/>
      <c r="F16" s="59"/>
      <c r="G16" s="59"/>
      <c r="H16" s="59"/>
      <c r="I16" s="59"/>
      <c r="J16" s="56"/>
      <c r="K16" s="56"/>
    </row>
    <row r="17" spans="1:11" ht="18" x14ac:dyDescent="0.25">
      <c r="A17" s="24"/>
      <c r="C17" s="59"/>
      <c r="D17" s="41"/>
      <c r="E17" s="41"/>
      <c r="F17" s="41" t="s">
        <v>893</v>
      </c>
      <c r="G17" s="41"/>
      <c r="H17" s="59"/>
      <c r="I17" s="59"/>
      <c r="J17" s="59"/>
      <c r="K17" s="59"/>
    </row>
    <row r="18" spans="1:11" ht="16.5" x14ac:dyDescent="0.25">
      <c r="A18" s="102" t="s">
        <v>904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20" spans="1:11" x14ac:dyDescent="0.2">
      <c r="A20" s="39"/>
      <c r="B20" s="39">
        <v>1</v>
      </c>
      <c r="C20" s="39">
        <v>2</v>
      </c>
      <c r="D20" s="39">
        <v>3</v>
      </c>
      <c r="E20" s="39" t="s">
        <v>894</v>
      </c>
      <c r="F20" s="38">
        <v>5</v>
      </c>
      <c r="G20" s="39">
        <v>6</v>
      </c>
      <c r="H20" s="38">
        <v>7</v>
      </c>
      <c r="I20" s="38">
        <v>8</v>
      </c>
      <c r="J20" s="39" t="s">
        <v>895</v>
      </c>
      <c r="K20" s="60"/>
    </row>
    <row r="21" spans="1:11" ht="75" x14ac:dyDescent="0.3">
      <c r="A21" s="3" t="s">
        <v>0</v>
      </c>
      <c r="B21" s="3" t="s">
        <v>14</v>
      </c>
      <c r="C21" s="61" t="s">
        <v>5</v>
      </c>
      <c r="D21" s="3" t="s">
        <v>896</v>
      </c>
      <c r="E21" s="3" t="s">
        <v>12</v>
      </c>
      <c r="F21" s="62" t="s">
        <v>24</v>
      </c>
      <c r="G21" s="63" t="s">
        <v>884</v>
      </c>
      <c r="H21" s="80" t="s">
        <v>913</v>
      </c>
      <c r="I21" s="64" t="s">
        <v>885</v>
      </c>
      <c r="J21" s="3" t="s">
        <v>13</v>
      </c>
      <c r="K21" s="65"/>
    </row>
    <row r="22" spans="1:11" x14ac:dyDescent="0.2">
      <c r="A22" s="1"/>
      <c r="B22" s="1"/>
      <c r="C22" s="4" t="s">
        <v>4</v>
      </c>
      <c r="D22" s="4" t="s">
        <v>4</v>
      </c>
      <c r="E22" s="4" t="s">
        <v>4</v>
      </c>
      <c r="F22" s="4" t="s">
        <v>4</v>
      </c>
      <c r="G22" s="4" t="s">
        <v>4</v>
      </c>
      <c r="H22" s="66" t="s">
        <v>4</v>
      </c>
      <c r="I22" s="66" t="s">
        <v>4</v>
      </c>
      <c r="J22" s="4" t="s">
        <v>4</v>
      </c>
      <c r="K22" s="67"/>
    </row>
    <row r="23" spans="1:11" ht="18.75" x14ac:dyDescent="0.3">
      <c r="A23" s="68">
        <v>1</v>
      </c>
      <c r="B23" s="69" t="s">
        <v>897</v>
      </c>
      <c r="C23" s="70">
        <v>90128849242.707306</v>
      </c>
      <c r="D23" s="70">
        <v>9115063778.4400005</v>
      </c>
      <c r="E23" s="70">
        <v>81013785464.267303</v>
      </c>
      <c r="F23" s="70">
        <v>16792810447.9872</v>
      </c>
      <c r="G23" s="70">
        <v>5828095806.6991997</v>
      </c>
      <c r="H23" s="71">
        <v>27848700000</v>
      </c>
      <c r="I23" s="72">
        <v>10157885221.8606</v>
      </c>
      <c r="J23" s="99">
        <v>141641276940.8143</v>
      </c>
      <c r="K23" s="73"/>
    </row>
    <row r="24" spans="1:11" ht="18.75" x14ac:dyDescent="0.3">
      <c r="A24" s="68">
        <v>2</v>
      </c>
      <c r="B24" s="69" t="s">
        <v>898</v>
      </c>
      <c r="C24" s="70">
        <v>1858326788.5093999</v>
      </c>
      <c r="D24" s="70">
        <v>0</v>
      </c>
      <c r="E24" s="70">
        <v>1858326788.5093999</v>
      </c>
      <c r="F24" s="70">
        <v>346243514.3915</v>
      </c>
      <c r="G24" s="70">
        <v>120166923.8495</v>
      </c>
      <c r="H24" s="71">
        <v>574200000</v>
      </c>
      <c r="I24" s="72">
        <v>0</v>
      </c>
      <c r="J24" s="99">
        <v>2898937226.7504001</v>
      </c>
      <c r="K24" s="73"/>
    </row>
    <row r="25" spans="1:11" ht="18.75" x14ac:dyDescent="0.3">
      <c r="A25" s="68">
        <v>3</v>
      </c>
      <c r="B25" s="69" t="s">
        <v>899</v>
      </c>
      <c r="C25" s="70">
        <v>929163394.25469995</v>
      </c>
      <c r="D25" s="70">
        <v>0</v>
      </c>
      <c r="E25" s="70">
        <v>929163394.25469995</v>
      </c>
      <c r="F25" s="70">
        <v>173121757.19569999</v>
      </c>
      <c r="G25" s="70">
        <v>60083461.924699999</v>
      </c>
      <c r="H25" s="71">
        <v>287100000</v>
      </c>
      <c r="I25" s="72">
        <v>0</v>
      </c>
      <c r="J25" s="99">
        <v>1449468613.3750999</v>
      </c>
      <c r="K25" s="73"/>
    </row>
    <row r="26" spans="1:11" ht="18.75" x14ac:dyDescent="0.3">
      <c r="A26" s="68">
        <v>4</v>
      </c>
      <c r="B26" s="69" t="s">
        <v>900</v>
      </c>
      <c r="C26" s="70">
        <v>3121989004.6957998</v>
      </c>
      <c r="D26" s="70">
        <v>0</v>
      </c>
      <c r="E26" s="70">
        <v>3121989004.6957998</v>
      </c>
      <c r="F26" s="70">
        <v>581689104.17770004</v>
      </c>
      <c r="G26" s="70">
        <v>201880432.06709999</v>
      </c>
      <c r="H26" s="71">
        <v>964656000</v>
      </c>
      <c r="I26" s="72">
        <v>0</v>
      </c>
      <c r="J26" s="99">
        <v>4870214540.9405994</v>
      </c>
      <c r="K26" s="73"/>
    </row>
    <row r="27" spans="1:11" ht="19.5" thickBot="1" x14ac:dyDescent="0.35">
      <c r="A27" s="68">
        <v>5</v>
      </c>
      <c r="B27" s="68" t="s">
        <v>901</v>
      </c>
      <c r="C27" s="70">
        <v>1858326788.5093999</v>
      </c>
      <c r="D27" s="70">
        <v>38542626.009999998</v>
      </c>
      <c r="E27" s="70">
        <v>1819784162.4993999</v>
      </c>
      <c r="F27" s="70">
        <v>346243514.3915</v>
      </c>
      <c r="G27" s="70">
        <v>120166923.8495</v>
      </c>
      <c r="H27" s="71">
        <v>574200000</v>
      </c>
      <c r="I27" s="72">
        <v>725563230.1329</v>
      </c>
      <c r="J27" s="99">
        <v>3585957830.8733001</v>
      </c>
      <c r="K27" s="73"/>
    </row>
    <row r="28" spans="1:11" ht="17.25" thickTop="1" thickBot="1" x14ac:dyDescent="0.3">
      <c r="A28" s="1"/>
      <c r="B28" s="98" t="s">
        <v>902</v>
      </c>
      <c r="C28" s="74">
        <v>97896655218.676605</v>
      </c>
      <c r="D28" s="74">
        <v>9153606404.4500008</v>
      </c>
      <c r="E28" s="74">
        <v>88743048814.226608</v>
      </c>
      <c r="F28" s="74">
        <v>18240108338.1436</v>
      </c>
      <c r="G28" s="74">
        <v>6330393548.3899984</v>
      </c>
      <c r="H28" s="74">
        <v>30248856000</v>
      </c>
      <c r="I28" s="74">
        <v>10883448451.9935</v>
      </c>
      <c r="J28" s="74">
        <v>154445855152.75369</v>
      </c>
      <c r="K28" s="75"/>
    </row>
    <row r="29" spans="1:11" ht="13.5" thickTop="1" x14ac:dyDescent="0.2">
      <c r="D29" s="30"/>
      <c r="E29" s="30"/>
      <c r="F29" s="78"/>
      <c r="G29" s="18"/>
      <c r="H29" s="18"/>
      <c r="I29" s="32"/>
      <c r="J29" s="76"/>
      <c r="K29" s="77"/>
    </row>
    <row r="30" spans="1:11" hidden="1" x14ac:dyDescent="0.2">
      <c r="B30" s="22"/>
      <c r="C30" s="22"/>
      <c r="D30" s="22"/>
      <c r="E30" s="22"/>
      <c r="F30" s="22"/>
      <c r="G30" s="22"/>
    </row>
    <row r="31" spans="1:11" x14ac:dyDescent="0.2">
      <c r="B31" s="22"/>
      <c r="C31" s="22"/>
      <c r="D31" s="22"/>
      <c r="E31" s="22"/>
      <c r="F31" s="22"/>
      <c r="G31" s="22"/>
    </row>
  </sheetData>
  <mergeCells count="3">
    <mergeCell ref="A1:K1"/>
    <mergeCell ref="A3:I3"/>
    <mergeCell ref="A18:K18"/>
  </mergeCells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48"/>
  <sheetViews>
    <sheetView zoomScale="80" zoomScaleNormal="80" workbookViewId="0">
      <pane xSplit="3" ySplit="7" topLeftCell="G38" activePane="bottomRight" state="frozen"/>
      <selection pane="topRight" activeCell="D1" sqref="D1"/>
      <selection pane="bottomLeft" activeCell="A10" sqref="A10"/>
      <selection pane="bottomRight" activeCell="A49" sqref="A49:XFD53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1" width="19.5703125" customWidth="1"/>
    <col min="12" max="12" width="21" customWidth="1"/>
    <col min="13" max="13" width="22" bestFit="1" customWidth="1"/>
    <col min="14" max="14" width="24.140625" bestFit="1" customWidth="1"/>
    <col min="15" max="15" width="20.140625" bestFit="1" customWidth="1"/>
    <col min="16" max="16" width="4.28515625" bestFit="1" customWidth="1"/>
  </cols>
  <sheetData>
    <row r="1" spans="1:16" ht="18" customHeight="1" x14ac:dyDescent="0.25">
      <c r="H1" s="24" t="s">
        <v>17</v>
      </c>
    </row>
    <row r="2" spans="1:16" ht="18" x14ac:dyDescent="0.25">
      <c r="A2" s="112" t="s">
        <v>909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6" ht="20.25" x14ac:dyDescent="0.3">
      <c r="A3" s="23"/>
      <c r="B3" s="23"/>
      <c r="C3" s="2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23"/>
    </row>
    <row r="4" spans="1:16" x14ac:dyDescent="0.2">
      <c r="A4" s="2">
        <v>1</v>
      </c>
      <c r="B4" s="2">
        <v>2</v>
      </c>
      <c r="C4" s="2">
        <v>3</v>
      </c>
      <c r="D4" s="2">
        <v>4</v>
      </c>
      <c r="E4" s="2">
        <v>5</v>
      </c>
      <c r="F4" s="2" t="s">
        <v>6</v>
      </c>
      <c r="G4" s="2">
        <v>7</v>
      </c>
      <c r="H4" s="2">
        <v>8</v>
      </c>
      <c r="I4" s="2">
        <v>9</v>
      </c>
      <c r="J4" s="2" t="s">
        <v>7</v>
      </c>
      <c r="K4" s="39">
        <v>11</v>
      </c>
      <c r="L4" s="2">
        <v>12</v>
      </c>
      <c r="M4" s="2">
        <v>13</v>
      </c>
      <c r="N4" s="2" t="s">
        <v>906</v>
      </c>
      <c r="O4" s="2" t="s">
        <v>907</v>
      </c>
      <c r="P4" s="1"/>
    </row>
    <row r="5" spans="1:16" ht="12.75" customHeight="1" x14ac:dyDescent="0.2">
      <c r="A5" s="108" t="s">
        <v>0</v>
      </c>
      <c r="B5" s="108" t="s">
        <v>14</v>
      </c>
      <c r="C5" s="108" t="s">
        <v>1</v>
      </c>
      <c r="D5" s="108" t="s">
        <v>5</v>
      </c>
      <c r="E5" s="108" t="s">
        <v>22</v>
      </c>
      <c r="F5" s="108" t="s">
        <v>2</v>
      </c>
      <c r="G5" s="105" t="s">
        <v>20</v>
      </c>
      <c r="H5" s="106"/>
      <c r="I5" s="107"/>
      <c r="J5" s="108" t="s">
        <v>12</v>
      </c>
      <c r="K5" s="114" t="s">
        <v>905</v>
      </c>
      <c r="L5" s="110" t="s">
        <v>879</v>
      </c>
      <c r="M5" s="108" t="s">
        <v>62</v>
      </c>
      <c r="N5" s="108" t="s">
        <v>21</v>
      </c>
      <c r="O5" s="108" t="s">
        <v>13</v>
      </c>
      <c r="P5" s="108" t="s">
        <v>0</v>
      </c>
    </row>
    <row r="6" spans="1:16" ht="44.25" customHeight="1" x14ac:dyDescent="0.2">
      <c r="A6" s="109"/>
      <c r="B6" s="109"/>
      <c r="C6" s="109"/>
      <c r="D6" s="109"/>
      <c r="E6" s="109"/>
      <c r="F6" s="109"/>
      <c r="G6" s="3" t="s">
        <v>3</v>
      </c>
      <c r="H6" s="3" t="s">
        <v>11</v>
      </c>
      <c r="I6" s="3" t="s">
        <v>812</v>
      </c>
      <c r="J6" s="109"/>
      <c r="K6" s="115"/>
      <c r="L6" s="111"/>
      <c r="M6" s="109"/>
      <c r="N6" s="109"/>
      <c r="O6" s="109"/>
      <c r="P6" s="109"/>
    </row>
    <row r="7" spans="1:16" x14ac:dyDescent="0.2">
      <c r="A7" s="1"/>
      <c r="B7" s="1"/>
      <c r="C7" s="1"/>
      <c r="D7" s="4" t="s">
        <v>4</v>
      </c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4" t="s">
        <v>4</v>
      </c>
      <c r="N7" s="4" t="s">
        <v>4</v>
      </c>
      <c r="O7" s="9" t="s">
        <v>4</v>
      </c>
      <c r="P7" s="1"/>
    </row>
    <row r="8" spans="1:16" ht="18" customHeight="1" x14ac:dyDescent="0.2">
      <c r="A8" s="1">
        <v>1</v>
      </c>
      <c r="B8" s="29" t="s">
        <v>25</v>
      </c>
      <c r="C8" s="28">
        <v>17</v>
      </c>
      <c r="D8" s="5">
        <v>1226135012.7393</v>
      </c>
      <c r="E8" s="5">
        <v>153355081.15979999</v>
      </c>
      <c r="F8" s="6">
        <v>1379490093.8991001</v>
      </c>
      <c r="G8" s="7">
        <v>27791809.059999999</v>
      </c>
      <c r="H8" s="7">
        <v>0</v>
      </c>
      <c r="I8" s="5">
        <v>312068785.94999999</v>
      </c>
      <c r="J8" s="8">
        <v>1039629498.8891001</v>
      </c>
      <c r="K8" s="6">
        <v>478229742.35000002</v>
      </c>
      <c r="L8" s="6">
        <v>277422499.94</v>
      </c>
      <c r="M8" s="8">
        <v>737257966.85529995</v>
      </c>
      <c r="N8" s="21">
        <v>2872400303.0444002</v>
      </c>
      <c r="O8" s="10">
        <v>2532539708.0344</v>
      </c>
      <c r="P8" s="1">
        <v>1</v>
      </c>
    </row>
    <row r="9" spans="1:16" ht="18" customHeight="1" x14ac:dyDescent="0.2">
      <c r="A9" s="1">
        <v>2</v>
      </c>
      <c r="B9" s="29" t="s">
        <v>26</v>
      </c>
      <c r="C9" s="25">
        <v>21</v>
      </c>
      <c r="D9" s="5">
        <v>1304396799.5501001</v>
      </c>
      <c r="E9" s="5">
        <v>0</v>
      </c>
      <c r="F9" s="6">
        <v>1304396799.5501001</v>
      </c>
      <c r="G9" s="7">
        <v>40267508.5</v>
      </c>
      <c r="H9" s="7">
        <v>0</v>
      </c>
      <c r="I9" s="5">
        <v>330357169.13999999</v>
      </c>
      <c r="J9" s="8">
        <v>933772121.9101001</v>
      </c>
      <c r="K9" s="6">
        <v>403042482.58999997</v>
      </c>
      <c r="L9" s="6">
        <v>243035258.83000001</v>
      </c>
      <c r="M9" s="8">
        <v>769702257.02530003</v>
      </c>
      <c r="N9" s="21">
        <v>2720176797.9954</v>
      </c>
      <c r="O9" s="10">
        <v>2349552120.3554001</v>
      </c>
      <c r="P9" s="1">
        <v>2</v>
      </c>
    </row>
    <row r="10" spans="1:16" ht="18" customHeight="1" x14ac:dyDescent="0.2">
      <c r="A10" s="1">
        <v>3</v>
      </c>
      <c r="B10" s="29" t="s">
        <v>27</v>
      </c>
      <c r="C10" s="25">
        <v>31</v>
      </c>
      <c r="D10" s="5">
        <v>1316518456.4972</v>
      </c>
      <c r="E10" s="5">
        <v>1872785991.9589</v>
      </c>
      <c r="F10" s="6">
        <v>3189304448.4561</v>
      </c>
      <c r="G10" s="7">
        <v>102056197.84999999</v>
      </c>
      <c r="H10" s="7">
        <v>0</v>
      </c>
      <c r="I10" s="5">
        <v>977490067.63</v>
      </c>
      <c r="J10" s="8">
        <v>2109758182.9761</v>
      </c>
      <c r="K10" s="6">
        <v>1601864378.7</v>
      </c>
      <c r="L10" s="6">
        <v>834225591.85000002</v>
      </c>
      <c r="M10" s="8">
        <v>829358370.39639997</v>
      </c>
      <c r="N10" s="21">
        <v>6454752789.4025002</v>
      </c>
      <c r="O10" s="10">
        <v>5375206523.9225006</v>
      </c>
      <c r="P10" s="1">
        <v>3</v>
      </c>
    </row>
    <row r="11" spans="1:16" ht="18" customHeight="1" x14ac:dyDescent="0.2">
      <c r="A11" s="1">
        <v>4</v>
      </c>
      <c r="B11" s="29" t="s">
        <v>28</v>
      </c>
      <c r="C11" s="25">
        <v>21</v>
      </c>
      <c r="D11" s="5">
        <v>1301953165.7114999</v>
      </c>
      <c r="E11" s="5">
        <v>0</v>
      </c>
      <c r="F11" s="6">
        <v>1301953165.7114999</v>
      </c>
      <c r="G11" s="7">
        <v>47476123.149999999</v>
      </c>
      <c r="H11" s="7">
        <v>0</v>
      </c>
      <c r="I11" s="5">
        <v>107021602.06</v>
      </c>
      <c r="J11" s="8">
        <v>1147455440.5014999</v>
      </c>
      <c r="K11" s="6">
        <v>402287429.94999999</v>
      </c>
      <c r="L11" s="6">
        <v>242579960.88999999</v>
      </c>
      <c r="M11" s="8">
        <v>897716838.53610003</v>
      </c>
      <c r="N11" s="21">
        <v>2844537395.0875998</v>
      </c>
      <c r="O11" s="10">
        <v>2690039669.8775997</v>
      </c>
      <c r="P11" s="1">
        <v>4</v>
      </c>
    </row>
    <row r="12" spans="1:16" ht="18" customHeight="1" x14ac:dyDescent="0.2">
      <c r="A12" s="1">
        <v>5</v>
      </c>
      <c r="B12" s="29" t="s">
        <v>29</v>
      </c>
      <c r="C12" s="25">
        <v>20</v>
      </c>
      <c r="D12" s="5">
        <v>1566293278.8987999</v>
      </c>
      <c r="E12" s="5">
        <v>0</v>
      </c>
      <c r="F12" s="6">
        <v>1566293278.8987999</v>
      </c>
      <c r="G12" s="7">
        <v>68666222.359999999</v>
      </c>
      <c r="H12" s="7">
        <v>305669380</v>
      </c>
      <c r="I12" s="5">
        <v>430708113.79999995</v>
      </c>
      <c r="J12" s="8">
        <v>761249562.73880005</v>
      </c>
      <c r="K12" s="6">
        <v>483965256.44</v>
      </c>
      <c r="L12" s="6">
        <v>291831820.32999998</v>
      </c>
      <c r="M12" s="8">
        <v>904966321.30680001</v>
      </c>
      <c r="N12" s="21">
        <v>3247056676.9755998</v>
      </c>
      <c r="O12" s="10">
        <v>2442012960.8155999</v>
      </c>
      <c r="P12" s="1">
        <v>5</v>
      </c>
    </row>
    <row r="13" spans="1:16" ht="18" customHeight="1" x14ac:dyDescent="0.2">
      <c r="A13" s="1">
        <v>6</v>
      </c>
      <c r="B13" s="29" t="s">
        <v>30</v>
      </c>
      <c r="C13" s="25">
        <v>8</v>
      </c>
      <c r="D13" s="5">
        <v>1158611835.3290999</v>
      </c>
      <c r="E13" s="5">
        <v>3199317855.3336</v>
      </c>
      <c r="F13" s="6">
        <v>4357929690.6626997</v>
      </c>
      <c r="G13" s="7">
        <v>29767995.890000001</v>
      </c>
      <c r="H13" s="7">
        <v>1241107428.5699999</v>
      </c>
      <c r="I13" s="5">
        <v>1046433331.96</v>
      </c>
      <c r="J13" s="8">
        <v>2040620934.2426996</v>
      </c>
      <c r="K13" s="6">
        <v>2351014643.8299999</v>
      </c>
      <c r="L13" s="6">
        <v>1198028739.3399999</v>
      </c>
      <c r="M13" s="8">
        <v>699085926.37</v>
      </c>
      <c r="N13" s="21">
        <v>8606059000.2026997</v>
      </c>
      <c r="O13" s="10">
        <v>6288750243.7826996</v>
      </c>
      <c r="P13" s="1">
        <v>6</v>
      </c>
    </row>
    <row r="14" spans="1:16" ht="18" customHeight="1" x14ac:dyDescent="0.2">
      <c r="A14" s="1">
        <v>7</v>
      </c>
      <c r="B14" s="29" t="s">
        <v>31</v>
      </c>
      <c r="C14" s="25">
        <v>23</v>
      </c>
      <c r="D14" s="5">
        <v>1468501200.4813001</v>
      </c>
      <c r="E14" s="5">
        <v>0</v>
      </c>
      <c r="F14" s="6">
        <v>1468501200.4813001</v>
      </c>
      <c r="G14" s="7">
        <v>21701687.609999999</v>
      </c>
      <c r="H14" s="7">
        <v>103855987.23</v>
      </c>
      <c r="I14" s="5">
        <v>478172499.14999998</v>
      </c>
      <c r="J14" s="8">
        <v>864771026.49130023</v>
      </c>
      <c r="K14" s="6">
        <v>453748713.37</v>
      </c>
      <c r="L14" s="6">
        <v>273611196.74000001</v>
      </c>
      <c r="M14" s="8">
        <v>854924324.82879996</v>
      </c>
      <c r="N14" s="21">
        <v>3050785435.4201002</v>
      </c>
      <c r="O14" s="10">
        <v>2447055261.4301004</v>
      </c>
      <c r="P14" s="1">
        <v>7</v>
      </c>
    </row>
    <row r="15" spans="1:16" ht="18" customHeight="1" x14ac:dyDescent="0.2">
      <c r="A15" s="1">
        <v>8</v>
      </c>
      <c r="B15" s="29" t="s">
        <v>32</v>
      </c>
      <c r="C15" s="25">
        <v>27</v>
      </c>
      <c r="D15" s="5">
        <v>1626888873.3294001</v>
      </c>
      <c r="E15" s="5">
        <v>0</v>
      </c>
      <c r="F15" s="6">
        <v>1626888873.3294001</v>
      </c>
      <c r="G15" s="7">
        <v>17423313.199999999</v>
      </c>
      <c r="H15" s="7">
        <v>0</v>
      </c>
      <c r="I15" s="5">
        <v>323071065.25999999</v>
      </c>
      <c r="J15" s="8">
        <v>1286394494.8694</v>
      </c>
      <c r="K15" s="6">
        <v>502688545.87</v>
      </c>
      <c r="L15" s="6">
        <v>303121993.67000002</v>
      </c>
      <c r="M15" s="8">
        <v>836298672.34920001</v>
      </c>
      <c r="N15" s="21">
        <v>3268998085.2186003</v>
      </c>
      <c r="O15" s="10">
        <v>2928503706.7586002</v>
      </c>
      <c r="P15" s="1">
        <v>8</v>
      </c>
    </row>
    <row r="16" spans="1:16" ht="18" customHeight="1" x14ac:dyDescent="0.2">
      <c r="A16" s="1">
        <v>9</v>
      </c>
      <c r="B16" s="29" t="s">
        <v>33</v>
      </c>
      <c r="C16" s="25">
        <v>18</v>
      </c>
      <c r="D16" s="5">
        <v>1316742977.3548</v>
      </c>
      <c r="E16" s="5">
        <v>0</v>
      </c>
      <c r="F16" s="6">
        <v>1316742977.3548</v>
      </c>
      <c r="G16" s="7">
        <v>244736974.34999999</v>
      </c>
      <c r="H16" s="7">
        <v>633134951.91999996</v>
      </c>
      <c r="I16" s="5">
        <v>587096442.77999997</v>
      </c>
      <c r="J16" s="8">
        <v>-148225391.69519997</v>
      </c>
      <c r="K16" s="6">
        <v>406857298.87</v>
      </c>
      <c r="L16" s="6">
        <v>245335599.13</v>
      </c>
      <c r="M16" s="8">
        <v>765780847.47660005</v>
      </c>
      <c r="N16" s="21">
        <v>2734716722.8314004</v>
      </c>
      <c r="O16" s="10">
        <v>1269748353.7814002</v>
      </c>
      <c r="P16" s="1">
        <v>9</v>
      </c>
    </row>
    <row r="17" spans="1:16" ht="18" customHeight="1" x14ac:dyDescent="0.2">
      <c r="A17" s="1">
        <v>10</v>
      </c>
      <c r="B17" s="29" t="s">
        <v>34</v>
      </c>
      <c r="C17" s="25">
        <v>25</v>
      </c>
      <c r="D17" s="5">
        <v>1329542995.5796001</v>
      </c>
      <c r="E17" s="5">
        <v>2945567211.5035</v>
      </c>
      <c r="F17" s="6">
        <v>4275110207.0831003</v>
      </c>
      <c r="G17" s="7">
        <v>25464533.23</v>
      </c>
      <c r="H17" s="7">
        <v>1098907642.2</v>
      </c>
      <c r="I17" s="5">
        <v>1145011172.3699999</v>
      </c>
      <c r="J17" s="8">
        <v>2005726859.2831001</v>
      </c>
      <c r="K17" s="6">
        <v>2286064782.4400001</v>
      </c>
      <c r="L17" s="6">
        <v>1171841994.9300001</v>
      </c>
      <c r="M17" s="8">
        <v>861037085.27649999</v>
      </c>
      <c r="N17" s="21">
        <v>8594054069.7296009</v>
      </c>
      <c r="O17" s="10">
        <v>6324670721.9295998</v>
      </c>
      <c r="P17" s="1">
        <v>10</v>
      </c>
    </row>
    <row r="18" spans="1:16" ht="18" customHeight="1" x14ac:dyDescent="0.2">
      <c r="A18" s="1">
        <v>11</v>
      </c>
      <c r="B18" s="29" t="s">
        <v>35</v>
      </c>
      <c r="C18" s="25">
        <v>13</v>
      </c>
      <c r="D18" s="5">
        <v>1171475995.1338</v>
      </c>
      <c r="E18" s="5">
        <v>0</v>
      </c>
      <c r="F18" s="6">
        <v>1171475995.1338</v>
      </c>
      <c r="G18" s="7">
        <v>35498938.729999997</v>
      </c>
      <c r="H18" s="7">
        <v>0</v>
      </c>
      <c r="I18" s="5">
        <v>128171386.91</v>
      </c>
      <c r="J18" s="8">
        <v>1007805669.4938</v>
      </c>
      <c r="K18" s="6">
        <v>361971597.55000001</v>
      </c>
      <c r="L18" s="6">
        <v>218269449.75</v>
      </c>
      <c r="M18" s="8">
        <v>695098440.02820003</v>
      </c>
      <c r="N18" s="21">
        <v>2446815482.4619999</v>
      </c>
      <c r="O18" s="10">
        <v>2283145156.822</v>
      </c>
      <c r="P18" s="1">
        <v>11</v>
      </c>
    </row>
    <row r="19" spans="1:16" ht="18" customHeight="1" x14ac:dyDescent="0.2">
      <c r="A19" s="1">
        <v>12</v>
      </c>
      <c r="B19" s="29" t="s">
        <v>36</v>
      </c>
      <c r="C19" s="25">
        <v>18</v>
      </c>
      <c r="D19" s="5">
        <v>1224380166.6819999</v>
      </c>
      <c r="E19" s="5">
        <v>177941215.29550001</v>
      </c>
      <c r="F19" s="6">
        <v>1402321381.9775</v>
      </c>
      <c r="G19" s="7">
        <v>75080451.680000007</v>
      </c>
      <c r="H19" s="7">
        <v>520000000</v>
      </c>
      <c r="I19" s="5">
        <v>413697231.02000004</v>
      </c>
      <c r="J19" s="8">
        <v>393543699.27749985</v>
      </c>
      <c r="K19" s="6">
        <v>479855854.20999998</v>
      </c>
      <c r="L19" s="6">
        <v>278164090.37</v>
      </c>
      <c r="M19" s="8">
        <v>807173160.0812</v>
      </c>
      <c r="N19" s="21">
        <v>2967514486.6387</v>
      </c>
      <c r="O19" s="10">
        <v>1958736803.9386997</v>
      </c>
      <c r="P19" s="1">
        <v>12</v>
      </c>
    </row>
    <row r="20" spans="1:16" ht="18" customHeight="1" x14ac:dyDescent="0.2">
      <c r="A20" s="1">
        <v>13</v>
      </c>
      <c r="B20" s="29" t="s">
        <v>37</v>
      </c>
      <c r="C20" s="25">
        <v>16</v>
      </c>
      <c r="D20" s="5">
        <v>1170814938.0567</v>
      </c>
      <c r="E20" s="5">
        <v>0</v>
      </c>
      <c r="F20" s="6">
        <v>1170814938.0567</v>
      </c>
      <c r="G20" s="7">
        <v>47601751.579999998</v>
      </c>
      <c r="H20" s="7">
        <v>499654808.00999999</v>
      </c>
      <c r="I20" s="5">
        <v>464605130.42000002</v>
      </c>
      <c r="J20" s="8">
        <v>158953248.04670006</v>
      </c>
      <c r="K20" s="6">
        <v>361767339.08999997</v>
      </c>
      <c r="L20" s="6">
        <v>218146281.56999999</v>
      </c>
      <c r="M20" s="8">
        <v>711774498.95819998</v>
      </c>
      <c r="N20" s="21">
        <v>2462503057.6749001</v>
      </c>
      <c r="O20" s="10">
        <v>1450641367.6649001</v>
      </c>
      <c r="P20" s="1">
        <v>13</v>
      </c>
    </row>
    <row r="21" spans="1:16" ht="18" customHeight="1" x14ac:dyDescent="0.2">
      <c r="A21" s="1">
        <v>14</v>
      </c>
      <c r="B21" s="29" t="s">
        <v>38</v>
      </c>
      <c r="C21" s="25">
        <v>17</v>
      </c>
      <c r="D21" s="5">
        <v>1316856621.164</v>
      </c>
      <c r="E21" s="5">
        <v>0</v>
      </c>
      <c r="F21" s="6">
        <v>1316856621.164</v>
      </c>
      <c r="G21" s="7">
        <v>53038322.200000003</v>
      </c>
      <c r="H21" s="7">
        <v>294205123.98000002</v>
      </c>
      <c r="I21" s="5">
        <v>206468378.88999999</v>
      </c>
      <c r="J21" s="8">
        <v>763144796.09399998</v>
      </c>
      <c r="K21" s="6">
        <v>406892413.41000003</v>
      </c>
      <c r="L21" s="6">
        <v>245356773.24000001</v>
      </c>
      <c r="M21" s="8">
        <v>795620377.76429999</v>
      </c>
      <c r="N21" s="21">
        <v>2764726185.5783</v>
      </c>
      <c r="O21" s="10">
        <v>2211014360.5082998</v>
      </c>
      <c r="P21" s="1">
        <v>14</v>
      </c>
    </row>
    <row r="22" spans="1:16" ht="18" customHeight="1" x14ac:dyDescent="0.2">
      <c r="A22" s="1">
        <v>15</v>
      </c>
      <c r="B22" s="29" t="s">
        <v>39</v>
      </c>
      <c r="C22" s="25">
        <v>11</v>
      </c>
      <c r="D22" s="5">
        <v>1233380850.655</v>
      </c>
      <c r="E22" s="5">
        <v>0</v>
      </c>
      <c r="F22" s="6">
        <v>1233380850.655</v>
      </c>
      <c r="G22" s="7">
        <v>52141918.380000003</v>
      </c>
      <c r="H22" s="7">
        <v>361446152.47000003</v>
      </c>
      <c r="I22" s="5">
        <v>293044370.30999994</v>
      </c>
      <c r="J22" s="8">
        <v>526748409.49499989</v>
      </c>
      <c r="K22" s="6">
        <v>381099432.47000003</v>
      </c>
      <c r="L22" s="6">
        <v>229803564.66999999</v>
      </c>
      <c r="M22" s="8">
        <v>699416316.82539999</v>
      </c>
      <c r="N22" s="21">
        <v>2543700164.6204</v>
      </c>
      <c r="O22" s="10">
        <v>1837067723.4604001</v>
      </c>
      <c r="P22" s="1">
        <v>15</v>
      </c>
    </row>
    <row r="23" spans="1:16" ht="18" customHeight="1" x14ac:dyDescent="0.2">
      <c r="A23" s="1">
        <v>16</v>
      </c>
      <c r="B23" s="29" t="s">
        <v>40</v>
      </c>
      <c r="C23" s="25">
        <v>27</v>
      </c>
      <c r="D23" s="5">
        <v>1361435866.7802999</v>
      </c>
      <c r="E23" s="5">
        <v>271795953.0201</v>
      </c>
      <c r="F23" s="6">
        <v>1633231819.8003998</v>
      </c>
      <c r="G23" s="7">
        <v>48270510.710000001</v>
      </c>
      <c r="H23" s="7">
        <v>0</v>
      </c>
      <c r="I23" s="5">
        <v>828304698.89999998</v>
      </c>
      <c r="J23" s="8">
        <v>756656610.19039977</v>
      </c>
      <c r="K23" s="6">
        <v>593956165.28999996</v>
      </c>
      <c r="L23" s="6">
        <v>339059486.50999999</v>
      </c>
      <c r="M23" s="8">
        <v>838144873.03989995</v>
      </c>
      <c r="N23" s="21">
        <v>3404392344.6402998</v>
      </c>
      <c r="O23" s="10">
        <v>2527817135.0302997</v>
      </c>
      <c r="P23" s="1">
        <v>16</v>
      </c>
    </row>
    <row r="24" spans="1:16" ht="18" customHeight="1" x14ac:dyDescent="0.2">
      <c r="A24" s="1">
        <v>17</v>
      </c>
      <c r="B24" s="29" t="s">
        <v>41</v>
      </c>
      <c r="C24" s="25">
        <v>27</v>
      </c>
      <c r="D24" s="5">
        <v>1464350567.244</v>
      </c>
      <c r="E24" s="5">
        <v>0</v>
      </c>
      <c r="F24" s="6">
        <v>1464350567.244</v>
      </c>
      <c r="G24" s="7">
        <v>29470718.379999999</v>
      </c>
      <c r="H24" s="7">
        <v>0</v>
      </c>
      <c r="I24" s="5">
        <v>89972595.590000004</v>
      </c>
      <c r="J24" s="8">
        <v>1344907253.2739999</v>
      </c>
      <c r="K24" s="6">
        <v>452466219.02999997</v>
      </c>
      <c r="L24" s="6">
        <v>272837850.61000001</v>
      </c>
      <c r="M24" s="8">
        <v>859973707.34159994</v>
      </c>
      <c r="N24" s="21">
        <v>3049628344.2255998</v>
      </c>
      <c r="O24" s="10">
        <v>2930185030.2556</v>
      </c>
      <c r="P24" s="1">
        <v>17</v>
      </c>
    </row>
    <row r="25" spans="1:16" ht="18" customHeight="1" x14ac:dyDescent="0.2">
      <c r="A25" s="1">
        <v>18</v>
      </c>
      <c r="B25" s="29" t="s">
        <v>42</v>
      </c>
      <c r="C25" s="25">
        <v>23</v>
      </c>
      <c r="D25" s="5">
        <v>1715657008.7872</v>
      </c>
      <c r="E25" s="5">
        <v>0</v>
      </c>
      <c r="F25" s="6">
        <v>1715657008.7872</v>
      </c>
      <c r="G25" s="7">
        <v>185220321.15000001</v>
      </c>
      <c r="H25" s="7">
        <v>0</v>
      </c>
      <c r="I25" s="5">
        <v>203254936.77000001</v>
      </c>
      <c r="J25" s="8">
        <v>1327181750.8671999</v>
      </c>
      <c r="K25" s="6">
        <v>530116802.13</v>
      </c>
      <c r="L25" s="6">
        <v>319661275.88</v>
      </c>
      <c r="M25" s="8">
        <v>1012939548.7970999</v>
      </c>
      <c r="N25" s="21">
        <v>3578374635.5943003</v>
      </c>
      <c r="O25" s="10">
        <v>3189899377.6743002</v>
      </c>
      <c r="P25" s="1">
        <v>18</v>
      </c>
    </row>
    <row r="26" spans="1:16" ht="18" customHeight="1" x14ac:dyDescent="0.2">
      <c r="A26" s="1">
        <v>19</v>
      </c>
      <c r="B26" s="29" t="s">
        <v>43</v>
      </c>
      <c r="C26" s="25">
        <v>44</v>
      </c>
      <c r="D26" s="5">
        <v>2076993813.0223999</v>
      </c>
      <c r="E26" s="5">
        <v>0</v>
      </c>
      <c r="F26" s="6">
        <v>2076993813.0223999</v>
      </c>
      <c r="G26" s="7">
        <v>55017472.079999998</v>
      </c>
      <c r="H26" s="7">
        <v>0</v>
      </c>
      <c r="I26" s="5">
        <v>436012581.62</v>
      </c>
      <c r="J26" s="8">
        <v>1585963759.3224001</v>
      </c>
      <c r="K26" s="6">
        <v>641765406.82000005</v>
      </c>
      <c r="L26" s="6">
        <v>386985562.30000001</v>
      </c>
      <c r="M26" s="8">
        <v>1643796546.9308</v>
      </c>
      <c r="N26" s="21">
        <v>4749541329.0732002</v>
      </c>
      <c r="O26" s="10">
        <v>4258511275.3732004</v>
      </c>
      <c r="P26" s="1">
        <v>19</v>
      </c>
    </row>
    <row r="27" spans="1:16" ht="18" customHeight="1" x14ac:dyDescent="0.2">
      <c r="A27" s="1">
        <v>20</v>
      </c>
      <c r="B27" s="29" t="s">
        <v>44</v>
      </c>
      <c r="C27" s="25">
        <v>34</v>
      </c>
      <c r="D27" s="5">
        <v>1609611093.9459</v>
      </c>
      <c r="E27" s="5">
        <v>0</v>
      </c>
      <c r="F27" s="6">
        <v>1609611093.9459</v>
      </c>
      <c r="G27" s="7">
        <v>108273484.09</v>
      </c>
      <c r="H27" s="7">
        <v>0</v>
      </c>
      <c r="I27" s="5">
        <v>270161913.59000003</v>
      </c>
      <c r="J27" s="8">
        <v>1231175696.2659001</v>
      </c>
      <c r="K27" s="6">
        <v>497349925.67000002</v>
      </c>
      <c r="L27" s="6">
        <v>299902797.19</v>
      </c>
      <c r="M27" s="8">
        <v>983668045.88479996</v>
      </c>
      <c r="N27" s="21">
        <v>3390531862.6907001</v>
      </c>
      <c r="O27" s="10">
        <v>3012096465.0107002</v>
      </c>
      <c r="P27" s="1">
        <v>20</v>
      </c>
    </row>
    <row r="28" spans="1:16" ht="18" customHeight="1" x14ac:dyDescent="0.2">
      <c r="A28" s="1">
        <v>21</v>
      </c>
      <c r="B28" s="29" t="s">
        <v>45</v>
      </c>
      <c r="C28" s="25">
        <v>21</v>
      </c>
      <c r="D28" s="5">
        <v>1382663960.1303</v>
      </c>
      <c r="E28" s="5">
        <v>0</v>
      </c>
      <c r="F28" s="6">
        <v>1382663960.1303</v>
      </c>
      <c r="G28" s="7">
        <v>38309346.520000003</v>
      </c>
      <c r="H28" s="7">
        <v>0</v>
      </c>
      <c r="I28" s="5">
        <v>264239440.81</v>
      </c>
      <c r="J28" s="8">
        <v>1080115172.8003001</v>
      </c>
      <c r="K28" s="6">
        <v>427226067.45999998</v>
      </c>
      <c r="L28" s="6">
        <v>257617999.02000001</v>
      </c>
      <c r="M28" s="8">
        <v>768000047.82509995</v>
      </c>
      <c r="N28" s="21">
        <v>2835508074.4354</v>
      </c>
      <c r="O28" s="10">
        <v>2532959287.1054001</v>
      </c>
      <c r="P28" s="1">
        <v>21</v>
      </c>
    </row>
    <row r="29" spans="1:16" ht="18" customHeight="1" x14ac:dyDescent="0.2">
      <c r="A29" s="1">
        <v>22</v>
      </c>
      <c r="B29" s="29" t="s">
        <v>46</v>
      </c>
      <c r="C29" s="25">
        <v>21</v>
      </c>
      <c r="D29" s="5">
        <v>1447231753.2729001</v>
      </c>
      <c r="E29" s="5">
        <v>0</v>
      </c>
      <c r="F29" s="6">
        <v>1447231753.2729001</v>
      </c>
      <c r="G29" s="7">
        <v>25425394.329999998</v>
      </c>
      <c r="H29" s="7">
        <v>246132000</v>
      </c>
      <c r="I29" s="5">
        <v>190704301.58000004</v>
      </c>
      <c r="J29" s="8">
        <v>984970057.36290014</v>
      </c>
      <c r="K29" s="6">
        <v>447176717.18000001</v>
      </c>
      <c r="L29" s="6">
        <v>269648272.56999999</v>
      </c>
      <c r="M29" s="8">
        <v>810856638.70529997</v>
      </c>
      <c r="N29" s="21">
        <v>2974913381.7282</v>
      </c>
      <c r="O29" s="10">
        <v>2512651685.8182001</v>
      </c>
      <c r="P29" s="1">
        <v>22</v>
      </c>
    </row>
    <row r="30" spans="1:16" ht="18" customHeight="1" x14ac:dyDescent="0.2">
      <c r="A30" s="1">
        <v>23</v>
      </c>
      <c r="B30" s="29" t="s">
        <v>47</v>
      </c>
      <c r="C30" s="25">
        <v>16</v>
      </c>
      <c r="D30" s="5">
        <v>1165594992.5782001</v>
      </c>
      <c r="E30" s="5">
        <v>0</v>
      </c>
      <c r="F30" s="6">
        <v>1165594992.5782001</v>
      </c>
      <c r="G30" s="7">
        <v>29243176.420000002</v>
      </c>
      <c r="H30" s="7">
        <v>0</v>
      </c>
      <c r="I30" s="5">
        <v>340313959.43000001</v>
      </c>
      <c r="J30" s="8">
        <v>796037856.72819996</v>
      </c>
      <c r="K30" s="6">
        <v>360154440.48000002</v>
      </c>
      <c r="L30" s="6">
        <v>217173701.13999999</v>
      </c>
      <c r="M30" s="8">
        <v>704583541.3132</v>
      </c>
      <c r="N30" s="21">
        <v>2447506675.5114002</v>
      </c>
      <c r="O30" s="10">
        <v>2077949539.6613998</v>
      </c>
      <c r="P30" s="1">
        <v>23</v>
      </c>
    </row>
    <row r="31" spans="1:16" ht="18" customHeight="1" x14ac:dyDescent="0.2">
      <c r="A31" s="1">
        <v>24</v>
      </c>
      <c r="B31" s="29" t="s">
        <v>48</v>
      </c>
      <c r="C31" s="25">
        <v>20</v>
      </c>
      <c r="D31" s="5">
        <v>1754156015.7504001</v>
      </c>
      <c r="E31" s="5">
        <v>0</v>
      </c>
      <c r="F31" s="6">
        <v>1754156015.7504001</v>
      </c>
      <c r="G31" s="7">
        <v>904642257.12</v>
      </c>
      <c r="H31" s="7">
        <v>2000000000</v>
      </c>
      <c r="I31" s="5">
        <v>0</v>
      </c>
      <c r="J31" s="8">
        <v>-1150486241.3695998</v>
      </c>
      <c r="K31" s="6">
        <v>542012519.25999999</v>
      </c>
      <c r="L31" s="6">
        <v>326834412.25</v>
      </c>
      <c r="M31" s="8">
        <v>6688501888.6264</v>
      </c>
      <c r="N31" s="21">
        <v>9311504835.8867989</v>
      </c>
      <c r="O31" s="10">
        <v>6406862578.7667999</v>
      </c>
      <c r="P31" s="1">
        <v>24</v>
      </c>
    </row>
    <row r="32" spans="1:16" ht="18" customHeight="1" x14ac:dyDescent="0.2">
      <c r="A32" s="1">
        <v>25</v>
      </c>
      <c r="B32" s="29" t="s">
        <v>49</v>
      </c>
      <c r="C32" s="25">
        <v>13</v>
      </c>
      <c r="D32" s="5">
        <v>1207558916.8887999</v>
      </c>
      <c r="E32" s="5">
        <v>0</v>
      </c>
      <c r="F32" s="6">
        <v>1207558916.8887999</v>
      </c>
      <c r="G32" s="7">
        <v>30518383.969999999</v>
      </c>
      <c r="H32" s="7">
        <v>101637860.22</v>
      </c>
      <c r="I32" s="5">
        <v>124304116.61</v>
      </c>
      <c r="J32" s="8">
        <v>951098556.08879983</v>
      </c>
      <c r="K32" s="6">
        <v>373120774.22000003</v>
      </c>
      <c r="L32" s="6">
        <v>224992421.03</v>
      </c>
      <c r="M32" s="8">
        <v>661905819.47370005</v>
      </c>
      <c r="N32" s="21">
        <v>2467577931.6125002</v>
      </c>
      <c r="O32" s="10">
        <v>2211117570.8125</v>
      </c>
      <c r="P32" s="1">
        <v>25</v>
      </c>
    </row>
    <row r="33" spans="1:16" ht="18" customHeight="1" x14ac:dyDescent="0.2">
      <c r="A33" s="1">
        <v>26</v>
      </c>
      <c r="B33" s="29" t="s">
        <v>50</v>
      </c>
      <c r="C33" s="25">
        <v>25</v>
      </c>
      <c r="D33" s="5">
        <v>1551055663.3701</v>
      </c>
      <c r="E33" s="5">
        <v>0</v>
      </c>
      <c r="F33" s="6">
        <v>1551055663.3701</v>
      </c>
      <c r="G33" s="7">
        <v>41529007.210000001</v>
      </c>
      <c r="H33" s="7">
        <v>0</v>
      </c>
      <c r="I33" s="5">
        <v>184536426.22</v>
      </c>
      <c r="J33" s="8">
        <v>1324990229.9401</v>
      </c>
      <c r="K33" s="6">
        <v>479257021.64999998</v>
      </c>
      <c r="L33" s="6">
        <v>288992747.25</v>
      </c>
      <c r="M33" s="8">
        <v>831335072.30110002</v>
      </c>
      <c r="N33" s="21">
        <v>3150640504.5712004</v>
      </c>
      <c r="O33" s="10">
        <v>2924575071.1412001</v>
      </c>
      <c r="P33" s="1">
        <v>26</v>
      </c>
    </row>
    <row r="34" spans="1:16" ht="18" customHeight="1" x14ac:dyDescent="0.2">
      <c r="A34" s="1">
        <v>27</v>
      </c>
      <c r="B34" s="29" t="s">
        <v>51</v>
      </c>
      <c r="C34" s="25">
        <v>20</v>
      </c>
      <c r="D34" s="5">
        <v>1216527459.0952001</v>
      </c>
      <c r="E34" s="5">
        <v>0</v>
      </c>
      <c r="F34" s="6">
        <v>1216527459.0952001</v>
      </c>
      <c r="G34" s="7">
        <v>79041453.310000002</v>
      </c>
      <c r="H34" s="7">
        <v>0</v>
      </c>
      <c r="I34" s="5">
        <v>1133331119.97</v>
      </c>
      <c r="J34" s="8">
        <v>4154885.8152000904</v>
      </c>
      <c r="K34" s="6">
        <v>375891942.87</v>
      </c>
      <c r="L34" s="6">
        <v>226663440.13999999</v>
      </c>
      <c r="M34" s="8">
        <v>828074100.15009999</v>
      </c>
      <c r="N34" s="21">
        <v>2647156942.2552996</v>
      </c>
      <c r="O34" s="10">
        <v>1434784368.9753001</v>
      </c>
      <c r="P34" s="1">
        <v>27</v>
      </c>
    </row>
    <row r="35" spans="1:16" ht="18" customHeight="1" x14ac:dyDescent="0.2">
      <c r="A35" s="1">
        <v>28</v>
      </c>
      <c r="B35" s="29" t="s">
        <v>52</v>
      </c>
      <c r="C35" s="25">
        <v>18</v>
      </c>
      <c r="D35" s="5">
        <v>1218937536.2347</v>
      </c>
      <c r="E35" s="5">
        <v>869811647.28659999</v>
      </c>
      <c r="F35" s="6">
        <v>2088749183.5212998</v>
      </c>
      <c r="G35" s="7">
        <v>50347398.740000002</v>
      </c>
      <c r="H35" s="7">
        <v>725882360.59000003</v>
      </c>
      <c r="I35" s="5">
        <v>265608277.38999999</v>
      </c>
      <c r="J35" s="8">
        <v>1046911146.8012999</v>
      </c>
      <c r="K35" s="6">
        <v>937584671.70000005</v>
      </c>
      <c r="L35" s="6">
        <v>503546813.42000002</v>
      </c>
      <c r="M35" s="8">
        <v>793822513.14129996</v>
      </c>
      <c r="N35" s="21">
        <v>4323703181.7826004</v>
      </c>
      <c r="O35" s="10">
        <v>3281865145.0626001</v>
      </c>
      <c r="P35" s="1">
        <v>28</v>
      </c>
    </row>
    <row r="36" spans="1:16" ht="18" customHeight="1" x14ac:dyDescent="0.2">
      <c r="A36" s="1">
        <v>29</v>
      </c>
      <c r="B36" s="29" t="s">
        <v>53</v>
      </c>
      <c r="C36" s="25">
        <v>30</v>
      </c>
      <c r="D36" s="5">
        <v>1194226092.7005</v>
      </c>
      <c r="E36" s="5">
        <v>0</v>
      </c>
      <c r="F36" s="6">
        <v>1194226092.7005</v>
      </c>
      <c r="G36" s="7">
        <v>101846100.06999999</v>
      </c>
      <c r="H36" s="7">
        <v>945881467</v>
      </c>
      <c r="I36" s="5">
        <v>1152939919.47</v>
      </c>
      <c r="J36" s="8">
        <v>-1006441393.8395</v>
      </c>
      <c r="K36" s="6">
        <v>369001096.39999998</v>
      </c>
      <c r="L36" s="6">
        <v>222508248.75</v>
      </c>
      <c r="M36" s="8">
        <v>783933145.08650005</v>
      </c>
      <c r="N36" s="21">
        <v>2569668582.9370003</v>
      </c>
      <c r="O36" s="10">
        <v>369001096.39700007</v>
      </c>
      <c r="P36" s="1">
        <v>29</v>
      </c>
    </row>
    <row r="37" spans="1:16" ht="18" customHeight="1" x14ac:dyDescent="0.2">
      <c r="A37" s="1">
        <v>30</v>
      </c>
      <c r="B37" s="29" t="s">
        <v>54</v>
      </c>
      <c r="C37" s="25">
        <v>33</v>
      </c>
      <c r="D37" s="5">
        <v>1468663452.3762</v>
      </c>
      <c r="E37" s="5">
        <v>0</v>
      </c>
      <c r="F37" s="6">
        <v>1468663452.3762</v>
      </c>
      <c r="G37" s="7">
        <v>131626342.70999999</v>
      </c>
      <c r="H37" s="7">
        <v>99912935</v>
      </c>
      <c r="I37" s="5">
        <v>459596772.14000005</v>
      </c>
      <c r="J37" s="8">
        <v>777527402.52619982</v>
      </c>
      <c r="K37" s="6">
        <v>453798847.19999999</v>
      </c>
      <c r="L37" s="6">
        <v>273641427.51999998</v>
      </c>
      <c r="M37" s="8">
        <v>1179866276.8104</v>
      </c>
      <c r="N37" s="21">
        <v>3375970003.9066</v>
      </c>
      <c r="O37" s="10">
        <v>2684833954.0565996</v>
      </c>
      <c r="P37" s="1">
        <v>30</v>
      </c>
    </row>
    <row r="38" spans="1:16" ht="18" customHeight="1" x14ac:dyDescent="0.2">
      <c r="A38" s="1">
        <v>31</v>
      </c>
      <c r="B38" s="29" t="s">
        <v>55</v>
      </c>
      <c r="C38" s="25">
        <v>17</v>
      </c>
      <c r="D38" s="5">
        <v>1367374072.3324001</v>
      </c>
      <c r="E38" s="5">
        <v>0</v>
      </c>
      <c r="F38" s="6">
        <v>1367374072.3324001</v>
      </c>
      <c r="G38" s="7">
        <v>21048390.789999999</v>
      </c>
      <c r="H38" s="7">
        <v>609914612.08000004</v>
      </c>
      <c r="I38" s="5">
        <v>647799205.95999992</v>
      </c>
      <c r="J38" s="8">
        <v>88611863.50240016</v>
      </c>
      <c r="K38" s="6">
        <v>422501681.18000001</v>
      </c>
      <c r="L38" s="6">
        <v>254769186.56999999</v>
      </c>
      <c r="M38" s="8">
        <v>778488465.26769996</v>
      </c>
      <c r="N38" s="21">
        <v>2823133405.3501</v>
      </c>
      <c r="O38" s="10">
        <v>1544371196.5201001</v>
      </c>
      <c r="P38" s="1">
        <v>31</v>
      </c>
    </row>
    <row r="39" spans="1:16" ht="18" customHeight="1" x14ac:dyDescent="0.2">
      <c r="A39" s="1">
        <v>32</v>
      </c>
      <c r="B39" s="29" t="s">
        <v>56</v>
      </c>
      <c r="C39" s="25">
        <v>23</v>
      </c>
      <c r="D39" s="5">
        <v>1412173864.0536001</v>
      </c>
      <c r="E39" s="5">
        <v>4122035279.5489998</v>
      </c>
      <c r="F39" s="6">
        <v>5534209143.6026001</v>
      </c>
      <c r="G39" s="7">
        <v>44310447.829999998</v>
      </c>
      <c r="H39" s="7">
        <v>0</v>
      </c>
      <c r="I39" s="5">
        <v>1605505813.75</v>
      </c>
      <c r="J39" s="8">
        <v>3884392882.0226002</v>
      </c>
      <c r="K39" s="6">
        <v>3017853393.0900002</v>
      </c>
      <c r="L39" s="6">
        <v>1535279986.2</v>
      </c>
      <c r="M39" s="8">
        <v>1263639209.4879999</v>
      </c>
      <c r="N39" s="21">
        <v>11350981732.3806</v>
      </c>
      <c r="O39" s="10">
        <v>9701165470.8006001</v>
      </c>
      <c r="P39" s="1">
        <v>32</v>
      </c>
    </row>
    <row r="40" spans="1:16" ht="18" customHeight="1" x14ac:dyDescent="0.2">
      <c r="A40" s="1">
        <v>33</v>
      </c>
      <c r="B40" s="29" t="s">
        <v>57</v>
      </c>
      <c r="C40" s="25">
        <v>23</v>
      </c>
      <c r="D40" s="5">
        <v>1443113488.0804999</v>
      </c>
      <c r="E40" s="5">
        <v>0</v>
      </c>
      <c r="F40" s="6">
        <v>1443113488.0804999</v>
      </c>
      <c r="G40" s="7">
        <v>36433190.119999997</v>
      </c>
      <c r="H40" s="7">
        <v>0</v>
      </c>
      <c r="I40" s="5">
        <v>180785264.80000001</v>
      </c>
      <c r="J40" s="8">
        <v>1225895033.1605</v>
      </c>
      <c r="K40" s="6">
        <v>445904224.14999998</v>
      </c>
      <c r="L40" s="6">
        <v>268880957.25</v>
      </c>
      <c r="M40" s="8">
        <v>797096174.8082</v>
      </c>
      <c r="N40" s="21">
        <v>2954994844.2886996</v>
      </c>
      <c r="O40" s="10">
        <v>2737776389.3687</v>
      </c>
      <c r="P40" s="1">
        <v>33</v>
      </c>
    </row>
    <row r="41" spans="1:16" ht="18" customHeight="1" x14ac:dyDescent="0.2">
      <c r="A41" s="1">
        <v>34</v>
      </c>
      <c r="B41" s="29" t="s">
        <v>58</v>
      </c>
      <c r="C41" s="25">
        <v>16</v>
      </c>
      <c r="D41" s="5">
        <v>1261341483.1847999</v>
      </c>
      <c r="E41" s="5">
        <v>0</v>
      </c>
      <c r="F41" s="6">
        <v>1261341483.1847999</v>
      </c>
      <c r="G41" s="7">
        <v>16034832.470000001</v>
      </c>
      <c r="H41" s="7">
        <v>0</v>
      </c>
      <c r="I41" s="5">
        <v>555904848.07999992</v>
      </c>
      <c r="J41" s="8">
        <v>689401802.63479996</v>
      </c>
      <c r="K41" s="6">
        <v>389738922.19999999</v>
      </c>
      <c r="L41" s="6">
        <v>235013190.72999999</v>
      </c>
      <c r="M41" s="8">
        <v>690564300.88020003</v>
      </c>
      <c r="N41" s="21">
        <v>2576657896.9949999</v>
      </c>
      <c r="O41" s="10">
        <v>2004718216.4450002</v>
      </c>
      <c r="P41" s="1">
        <v>34</v>
      </c>
    </row>
    <row r="42" spans="1:16" ht="18" customHeight="1" x14ac:dyDescent="0.2">
      <c r="A42" s="1">
        <v>35</v>
      </c>
      <c r="B42" s="29" t="s">
        <v>59</v>
      </c>
      <c r="C42" s="25">
        <v>17</v>
      </c>
      <c r="D42" s="5">
        <v>1300281151.4017</v>
      </c>
      <c r="E42" s="5">
        <v>0</v>
      </c>
      <c r="F42" s="6">
        <v>1300281151.4017</v>
      </c>
      <c r="G42" s="7">
        <v>42704803.659999996</v>
      </c>
      <c r="H42" s="7">
        <v>0</v>
      </c>
      <c r="I42" s="5">
        <v>89972595.590000004</v>
      </c>
      <c r="J42" s="8">
        <v>1167603752.1517</v>
      </c>
      <c r="K42" s="6">
        <v>401770798.19999999</v>
      </c>
      <c r="L42" s="6">
        <v>242268431.12</v>
      </c>
      <c r="M42" s="8">
        <v>718901314.02629995</v>
      </c>
      <c r="N42" s="21">
        <v>2663221694.7480001</v>
      </c>
      <c r="O42" s="10">
        <v>2530544295.4980001</v>
      </c>
      <c r="P42" s="1">
        <v>35</v>
      </c>
    </row>
    <row r="43" spans="1:16" ht="18" customHeight="1" thickBot="1" x14ac:dyDescent="0.25">
      <c r="A43" s="1">
        <v>36</v>
      </c>
      <c r="B43" s="29" t="s">
        <v>60</v>
      </c>
      <c r="C43" s="25">
        <v>14</v>
      </c>
      <c r="D43" s="5">
        <v>1303050370.5790999</v>
      </c>
      <c r="E43" s="5">
        <v>0</v>
      </c>
      <c r="F43" s="6">
        <v>1303050370.5790999</v>
      </c>
      <c r="G43" s="7">
        <v>22931827.379999999</v>
      </c>
      <c r="H43" s="7">
        <v>488822936.86000001</v>
      </c>
      <c r="I43" s="5">
        <v>423088717.97000003</v>
      </c>
      <c r="J43" s="8">
        <v>368206888.36909974</v>
      </c>
      <c r="K43" s="6">
        <v>402626452.68000001</v>
      </c>
      <c r="L43" s="6">
        <v>242784392.13999999</v>
      </c>
      <c r="M43" s="8">
        <v>774858872.66859996</v>
      </c>
      <c r="N43" s="21">
        <v>2723320088.0676999</v>
      </c>
      <c r="O43" s="10">
        <v>1788476605.8576996</v>
      </c>
      <c r="P43" s="1">
        <v>36</v>
      </c>
    </row>
    <row r="44" spans="1:16" ht="18" customHeight="1" thickTop="1" thickBot="1" x14ac:dyDescent="0.3">
      <c r="A44" s="1"/>
      <c r="B44" s="103" t="s">
        <v>880</v>
      </c>
      <c r="C44" s="104"/>
      <c r="D44" s="11">
        <v>49654491788.971802</v>
      </c>
      <c r="E44" s="11">
        <v>13612610235.107</v>
      </c>
      <c r="F44" s="11">
        <v>63267102024.078804</v>
      </c>
      <c r="G44" s="11">
        <v>2930958606.8299994</v>
      </c>
      <c r="H44" s="11">
        <v>10276165646.130001</v>
      </c>
      <c r="I44" s="11">
        <v>16689754253.889996</v>
      </c>
      <c r="J44" s="11">
        <v>33370223517.228794</v>
      </c>
      <c r="K44" s="11">
        <v>23922624000</v>
      </c>
      <c r="L44" s="11">
        <v>13479837414.84</v>
      </c>
      <c r="M44" s="11">
        <v>36278161506.6446</v>
      </c>
      <c r="N44" s="11">
        <v>136947724945.56337</v>
      </c>
      <c r="O44" s="11">
        <v>107050846438.71341</v>
      </c>
    </row>
    <row r="45" spans="1:16" ht="13.5" thickTop="1" x14ac:dyDescent="0.2">
      <c r="B45" t="s">
        <v>18</v>
      </c>
      <c r="I45" s="30"/>
      <c r="J45" s="30"/>
      <c r="K45" s="30"/>
      <c r="L45" s="31"/>
      <c r="M45" s="32"/>
    </row>
    <row r="46" spans="1:16" x14ac:dyDescent="0.2">
      <c r="B46" t="s">
        <v>19</v>
      </c>
      <c r="I46" s="31"/>
      <c r="J46" s="30"/>
      <c r="K46" s="30"/>
    </row>
    <row r="47" spans="1:16" x14ac:dyDescent="0.2">
      <c r="C47" s="22" t="s">
        <v>23</v>
      </c>
    </row>
    <row r="48" spans="1:16" x14ac:dyDescent="0.2">
      <c r="C48" s="22"/>
      <c r="N48" s="31"/>
    </row>
  </sheetData>
  <mergeCells count="17">
    <mergeCell ref="L5:L6"/>
    <mergeCell ref="A2:O2"/>
    <mergeCell ref="A5:A6"/>
    <mergeCell ref="P5:P6"/>
    <mergeCell ref="D3:O3"/>
    <mergeCell ref="J5:J6"/>
    <mergeCell ref="M5:M6"/>
    <mergeCell ref="N5:N6"/>
    <mergeCell ref="O5:O6"/>
    <mergeCell ref="K5:K6"/>
    <mergeCell ref="B44:C44"/>
    <mergeCell ref="G5:I5"/>
    <mergeCell ref="F5:F6"/>
    <mergeCell ref="E5:E6"/>
    <mergeCell ref="D5:D6"/>
    <mergeCell ref="C5:C6"/>
    <mergeCell ref="B5:B6"/>
  </mergeCells>
  <phoneticPr fontId="3" type="noConversion"/>
  <pageMargins left="0.4" right="0.34" top="0.45" bottom="0.17" header="0.51" footer="0.17"/>
  <pageSetup scale="4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414"/>
  <sheetViews>
    <sheetView tabSelected="1" topLeftCell="A402" workbookViewId="0">
      <selection activeCell="F408" sqref="F408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8" width="22" customWidth="1"/>
    <col min="9" max="9" width="18.42578125" customWidth="1"/>
    <col min="10" max="10" width="19.7109375" bestFit="1" customWidth="1"/>
    <col min="11" max="11" width="0.7109375" customWidth="1"/>
    <col min="12" max="12" width="4.7109375" style="18" customWidth="1"/>
    <col min="13" max="13" width="13" customWidth="1"/>
    <col min="14" max="14" width="9.42578125" bestFit="1" customWidth="1"/>
    <col min="15" max="15" width="22.28515625" customWidth="1"/>
    <col min="16" max="16" width="18.7109375" customWidth="1"/>
    <col min="17" max="19" width="21.85546875" customWidth="1"/>
    <col min="20" max="20" width="18.7109375" customWidth="1"/>
    <col min="21" max="21" width="22.140625" bestFit="1" customWidth="1"/>
  </cols>
  <sheetData>
    <row r="1" spans="1:21" ht="26.25" hidden="1" x14ac:dyDescent="0.4">
      <c r="A1" s="27"/>
      <c r="B1" s="27"/>
      <c r="C1" s="27"/>
      <c r="D1" s="27"/>
      <c r="E1" s="27"/>
      <c r="F1" s="27"/>
      <c r="G1" s="27"/>
      <c r="H1" s="40"/>
      <c r="I1" s="27"/>
      <c r="J1" s="27"/>
      <c r="K1" s="27"/>
      <c r="L1" s="27"/>
      <c r="M1" s="27"/>
      <c r="N1" s="27"/>
      <c r="O1" s="27"/>
      <c r="P1" s="27"/>
      <c r="Q1" s="27"/>
      <c r="R1" s="27"/>
      <c r="S1" s="40"/>
      <c r="T1" s="27"/>
      <c r="U1" s="27"/>
    </row>
    <row r="2" spans="1:21" ht="18" x14ac:dyDescent="0.25">
      <c r="K2" s="24" t="s">
        <v>15</v>
      </c>
    </row>
    <row r="3" spans="1:21" ht="45" customHeight="1" x14ac:dyDescent="0.3">
      <c r="B3" s="116" t="s">
        <v>908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x14ac:dyDescent="0.2">
      <c r="K4" s="18">
        <v>0</v>
      </c>
    </row>
    <row r="5" spans="1:21" ht="91.5" customHeight="1" x14ac:dyDescent="0.2">
      <c r="A5" s="14" t="s">
        <v>0</v>
      </c>
      <c r="B5" s="3" t="s">
        <v>8</v>
      </c>
      <c r="C5" s="3" t="s">
        <v>0</v>
      </c>
      <c r="D5" s="3" t="s">
        <v>9</v>
      </c>
      <c r="E5" s="3" t="s">
        <v>5</v>
      </c>
      <c r="F5" s="3" t="s">
        <v>24</v>
      </c>
      <c r="G5" s="3" t="s">
        <v>881</v>
      </c>
      <c r="H5" s="79" t="s">
        <v>905</v>
      </c>
      <c r="I5" s="3" t="s">
        <v>10</v>
      </c>
      <c r="J5" s="3" t="s">
        <v>16</v>
      </c>
      <c r="K5" s="12"/>
      <c r="L5" s="19"/>
      <c r="M5" s="3" t="s">
        <v>8</v>
      </c>
      <c r="N5" s="3" t="s">
        <v>0</v>
      </c>
      <c r="O5" s="3" t="s">
        <v>9</v>
      </c>
      <c r="P5" s="3" t="s">
        <v>5</v>
      </c>
      <c r="Q5" s="3" t="s">
        <v>24</v>
      </c>
      <c r="R5" s="3" t="s">
        <v>881</v>
      </c>
      <c r="S5" s="79" t="s">
        <v>905</v>
      </c>
      <c r="T5" s="3" t="s">
        <v>10</v>
      </c>
      <c r="U5" s="3" t="s">
        <v>16</v>
      </c>
    </row>
    <row r="6" spans="1:21" ht="12.75" customHeight="1" x14ac:dyDescent="0.2">
      <c r="A6" s="1"/>
      <c r="B6" s="1"/>
      <c r="C6" s="1"/>
      <c r="D6" s="1"/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12"/>
      <c r="L6" s="19"/>
      <c r="M6" s="4"/>
      <c r="N6" s="4"/>
      <c r="O6" s="4"/>
      <c r="P6" s="4" t="s">
        <v>4</v>
      </c>
      <c r="Q6" s="4" t="s">
        <v>4</v>
      </c>
      <c r="R6" s="4" t="s">
        <v>4</v>
      </c>
      <c r="S6" s="4" t="s">
        <v>4</v>
      </c>
      <c r="T6" s="4" t="s">
        <v>4</v>
      </c>
      <c r="U6" s="4" t="s">
        <v>4</v>
      </c>
    </row>
    <row r="7" spans="1:21" ht="24.95" customHeight="1" x14ac:dyDescent="0.2">
      <c r="A7" s="121">
        <v>1</v>
      </c>
      <c r="B7" s="117" t="s">
        <v>25</v>
      </c>
      <c r="C7" s="1">
        <v>1</v>
      </c>
      <c r="D7" s="5" t="s">
        <v>64</v>
      </c>
      <c r="E7" s="5">
        <v>40706878.530900002</v>
      </c>
      <c r="F7" s="5">
        <v>7584507.0789999999</v>
      </c>
      <c r="G7" s="5">
        <v>0</v>
      </c>
      <c r="H7" s="5">
        <v>12577922.137800001</v>
      </c>
      <c r="I7" s="5">
        <v>22632220.046300001</v>
      </c>
      <c r="J7" s="6">
        <v>83501527.794</v>
      </c>
      <c r="K7" s="12"/>
      <c r="L7" s="120">
        <v>19</v>
      </c>
      <c r="M7" s="117" t="s">
        <v>43</v>
      </c>
      <c r="N7" s="13">
        <v>26</v>
      </c>
      <c r="O7" s="5" t="s">
        <v>445</v>
      </c>
      <c r="P7" s="5">
        <v>43093623.004799999</v>
      </c>
      <c r="Q7" s="5">
        <v>8029205.3956000004</v>
      </c>
      <c r="R7" s="5">
        <v>0</v>
      </c>
      <c r="S7" s="5">
        <v>13315396.6689</v>
      </c>
      <c r="T7" s="5">
        <v>27879102.5396</v>
      </c>
      <c r="U7" s="6">
        <v>92317327.608899996</v>
      </c>
    </row>
    <row r="8" spans="1:21" ht="24.95" customHeight="1" x14ac:dyDescent="0.2">
      <c r="A8" s="121"/>
      <c r="B8" s="118"/>
      <c r="C8" s="1">
        <v>2</v>
      </c>
      <c r="D8" s="5" t="s">
        <v>65</v>
      </c>
      <c r="E8" s="5">
        <v>67914123.910300002</v>
      </c>
      <c r="F8" s="5">
        <v>12653762.021199999</v>
      </c>
      <c r="G8" s="5">
        <v>0</v>
      </c>
      <c r="H8" s="5">
        <v>20984624.5506</v>
      </c>
      <c r="I8" s="5">
        <v>39851130.604800001</v>
      </c>
      <c r="J8" s="6">
        <v>141403641.0869</v>
      </c>
      <c r="K8" s="12"/>
      <c r="L8" s="120"/>
      <c r="M8" s="118"/>
      <c r="N8" s="13">
        <v>27</v>
      </c>
      <c r="O8" s="5" t="s">
        <v>446</v>
      </c>
      <c r="P8" s="5">
        <v>42203037.163400002</v>
      </c>
      <c r="Q8" s="5">
        <v>7863271.4094000002</v>
      </c>
      <c r="R8" s="5">
        <v>0</v>
      </c>
      <c r="S8" s="5">
        <v>13040216.6557</v>
      </c>
      <c r="T8" s="5">
        <v>29706942.221999999</v>
      </c>
      <c r="U8" s="6">
        <v>92813467.450499997</v>
      </c>
    </row>
    <row r="9" spans="1:21" ht="24.95" customHeight="1" x14ac:dyDescent="0.2">
      <c r="A9" s="121"/>
      <c r="B9" s="118"/>
      <c r="C9" s="1">
        <v>3</v>
      </c>
      <c r="D9" s="5" t="s">
        <v>66</v>
      </c>
      <c r="E9" s="5">
        <v>47785063.506300002</v>
      </c>
      <c r="F9" s="5">
        <v>8903314.7594000008</v>
      </c>
      <c r="G9" s="5">
        <v>0</v>
      </c>
      <c r="H9" s="5">
        <v>14764993.775599999</v>
      </c>
      <c r="I9" s="5">
        <v>26045805.765299998</v>
      </c>
      <c r="J9" s="6">
        <v>97499177.806600004</v>
      </c>
      <c r="K9" s="12"/>
      <c r="L9" s="120"/>
      <c r="M9" s="118"/>
      <c r="N9" s="13">
        <v>28</v>
      </c>
      <c r="O9" s="5" t="s">
        <v>447</v>
      </c>
      <c r="P9" s="5">
        <v>42241240.301700003</v>
      </c>
      <c r="Q9" s="5">
        <v>7870389.4194999998</v>
      </c>
      <c r="R9" s="5">
        <v>0</v>
      </c>
      <c r="S9" s="5">
        <v>13052020.9531</v>
      </c>
      <c r="T9" s="5">
        <v>29272719.401299998</v>
      </c>
      <c r="U9" s="6">
        <v>92436370.075599998</v>
      </c>
    </row>
    <row r="10" spans="1:21" ht="24.95" customHeight="1" x14ac:dyDescent="0.2">
      <c r="A10" s="121"/>
      <c r="B10" s="118"/>
      <c r="C10" s="1">
        <v>4</v>
      </c>
      <c r="D10" s="5" t="s">
        <v>67</v>
      </c>
      <c r="E10" s="5">
        <v>48687804.310500003</v>
      </c>
      <c r="F10" s="5">
        <v>9071513.4585999995</v>
      </c>
      <c r="G10" s="5">
        <v>0</v>
      </c>
      <c r="H10" s="5">
        <v>15043929.5219</v>
      </c>
      <c r="I10" s="5">
        <v>27238040.772399999</v>
      </c>
      <c r="J10" s="6">
        <v>100041288.0634</v>
      </c>
      <c r="K10" s="12"/>
      <c r="L10" s="120"/>
      <c r="M10" s="118"/>
      <c r="N10" s="13">
        <v>29</v>
      </c>
      <c r="O10" s="5" t="s">
        <v>448</v>
      </c>
      <c r="P10" s="5">
        <v>50062879.747699998</v>
      </c>
      <c r="Q10" s="5">
        <v>9327717.5637999997</v>
      </c>
      <c r="R10" s="5">
        <v>0</v>
      </c>
      <c r="S10" s="5">
        <v>15468810.829600001</v>
      </c>
      <c r="T10" s="5">
        <v>33941295.067500003</v>
      </c>
      <c r="U10" s="6">
        <v>108800703.20860001</v>
      </c>
    </row>
    <row r="11" spans="1:21" ht="24.95" customHeight="1" x14ac:dyDescent="0.2">
      <c r="A11" s="121"/>
      <c r="B11" s="118"/>
      <c r="C11" s="1">
        <v>5</v>
      </c>
      <c r="D11" s="5" t="s">
        <v>68</v>
      </c>
      <c r="E11" s="5">
        <v>44315437.481399998</v>
      </c>
      <c r="F11" s="5">
        <v>8256853.9129999997</v>
      </c>
      <c r="G11" s="5">
        <v>0</v>
      </c>
      <c r="H11" s="5">
        <v>13692922.2347</v>
      </c>
      <c r="I11" s="5">
        <v>24292531.796700001</v>
      </c>
      <c r="J11" s="6">
        <v>90557745.425799996</v>
      </c>
      <c r="K11" s="12"/>
      <c r="L11" s="120"/>
      <c r="M11" s="118"/>
      <c r="N11" s="13">
        <v>30</v>
      </c>
      <c r="O11" s="5" t="s">
        <v>449</v>
      </c>
      <c r="P11" s="5">
        <v>50454520.539499998</v>
      </c>
      <c r="Q11" s="5">
        <v>9400688.0901999995</v>
      </c>
      <c r="R11" s="5">
        <v>0</v>
      </c>
      <c r="S11" s="5">
        <v>15589822.991800001</v>
      </c>
      <c r="T11" s="5">
        <v>33472946.1866</v>
      </c>
      <c r="U11" s="6">
        <v>108917977.8081</v>
      </c>
    </row>
    <row r="12" spans="1:21" ht="24.95" customHeight="1" x14ac:dyDescent="0.2">
      <c r="A12" s="121"/>
      <c r="B12" s="118"/>
      <c r="C12" s="1">
        <v>6</v>
      </c>
      <c r="D12" s="5" t="s">
        <v>69</v>
      </c>
      <c r="E12" s="5">
        <v>45766392.278800003</v>
      </c>
      <c r="F12" s="5">
        <v>8527195.8632999994</v>
      </c>
      <c r="G12" s="5">
        <v>0</v>
      </c>
      <c r="H12" s="5">
        <v>14141249.3265</v>
      </c>
      <c r="I12" s="5">
        <v>25149275.519400001</v>
      </c>
      <c r="J12" s="6">
        <v>93584112.988000005</v>
      </c>
      <c r="K12" s="12"/>
      <c r="L12" s="120"/>
      <c r="M12" s="118"/>
      <c r="N12" s="13">
        <v>31</v>
      </c>
      <c r="O12" s="5" t="s">
        <v>49</v>
      </c>
      <c r="P12" s="5">
        <v>87234528.899599999</v>
      </c>
      <c r="Q12" s="5">
        <v>16253540.577099999</v>
      </c>
      <c r="R12" s="5">
        <v>0</v>
      </c>
      <c r="S12" s="5">
        <v>26954390.801399998</v>
      </c>
      <c r="T12" s="5">
        <v>54311886.0788</v>
      </c>
      <c r="U12" s="6">
        <v>184754346.35689998</v>
      </c>
    </row>
    <row r="13" spans="1:21" ht="24.95" customHeight="1" x14ac:dyDescent="0.2">
      <c r="A13" s="121"/>
      <c r="B13" s="118"/>
      <c r="C13" s="1">
        <v>7</v>
      </c>
      <c r="D13" s="5" t="s">
        <v>70</v>
      </c>
      <c r="E13" s="5">
        <v>44405658.8301</v>
      </c>
      <c r="F13" s="5">
        <v>8273663.9579999996</v>
      </c>
      <c r="G13" s="5">
        <v>0</v>
      </c>
      <c r="H13" s="5">
        <v>13720799.515900001</v>
      </c>
      <c r="I13" s="5">
        <v>24116676.452799998</v>
      </c>
      <c r="J13" s="6">
        <v>90516798.756799996</v>
      </c>
      <c r="K13" s="12"/>
      <c r="L13" s="120"/>
      <c r="M13" s="118"/>
      <c r="N13" s="13">
        <v>32</v>
      </c>
      <c r="O13" s="5" t="s">
        <v>450</v>
      </c>
      <c r="P13" s="5">
        <v>43693849.370399997</v>
      </c>
      <c r="Q13" s="5">
        <v>8141039.5937000001</v>
      </c>
      <c r="R13" s="5">
        <v>0</v>
      </c>
      <c r="S13" s="5">
        <v>13500859.1942</v>
      </c>
      <c r="T13" s="5">
        <v>29752552.490699999</v>
      </c>
      <c r="U13" s="6">
        <v>95088300.648999989</v>
      </c>
    </row>
    <row r="14" spans="1:21" ht="24.95" customHeight="1" x14ac:dyDescent="0.2">
      <c r="A14" s="121"/>
      <c r="B14" s="118"/>
      <c r="C14" s="1">
        <v>8</v>
      </c>
      <c r="D14" s="5" t="s">
        <v>71</v>
      </c>
      <c r="E14" s="5">
        <v>43298286.314199999</v>
      </c>
      <c r="F14" s="5">
        <v>8067338.2708000001</v>
      </c>
      <c r="G14" s="5">
        <v>0</v>
      </c>
      <c r="H14" s="5">
        <v>13378635.1009</v>
      </c>
      <c r="I14" s="5">
        <v>23010709.078000002</v>
      </c>
      <c r="J14" s="6">
        <v>87754968.763900012</v>
      </c>
      <c r="K14" s="12"/>
      <c r="L14" s="120"/>
      <c r="M14" s="118"/>
      <c r="N14" s="13">
        <v>33</v>
      </c>
      <c r="O14" s="5" t="s">
        <v>451</v>
      </c>
      <c r="P14" s="5">
        <v>43242537.706799999</v>
      </c>
      <c r="Q14" s="5">
        <v>8056951.1881999997</v>
      </c>
      <c r="R14" s="5">
        <v>0</v>
      </c>
      <c r="S14" s="5">
        <v>13361409.4705</v>
      </c>
      <c r="T14" s="5">
        <v>27540127.893399999</v>
      </c>
      <c r="U14" s="6">
        <v>92201026.258899987</v>
      </c>
    </row>
    <row r="15" spans="1:21" ht="24.95" customHeight="1" x14ac:dyDescent="0.2">
      <c r="A15" s="121"/>
      <c r="B15" s="118"/>
      <c r="C15" s="1">
        <v>9</v>
      </c>
      <c r="D15" s="5" t="s">
        <v>72</v>
      </c>
      <c r="E15" s="5">
        <v>46712685.023100004</v>
      </c>
      <c r="F15" s="5">
        <v>8703509.1615999993</v>
      </c>
      <c r="G15" s="5">
        <v>0</v>
      </c>
      <c r="H15" s="5">
        <v>14433642.083900001</v>
      </c>
      <c r="I15" s="5">
        <v>25704109.742800001</v>
      </c>
      <c r="J15" s="6">
        <v>95553946.011399999</v>
      </c>
      <c r="K15" s="12"/>
      <c r="L15" s="120"/>
      <c r="M15" s="118"/>
      <c r="N15" s="13">
        <v>34</v>
      </c>
      <c r="O15" s="5" t="s">
        <v>452</v>
      </c>
      <c r="P15" s="5">
        <v>51762412.836599998</v>
      </c>
      <c r="Q15" s="5">
        <v>9644374.6303000003</v>
      </c>
      <c r="R15" s="5">
        <v>0</v>
      </c>
      <c r="S15" s="5">
        <v>15993945.539899999</v>
      </c>
      <c r="T15" s="5">
        <v>34232101.351099998</v>
      </c>
      <c r="U15" s="6">
        <v>111632834.35789999</v>
      </c>
    </row>
    <row r="16" spans="1:21" ht="24.95" customHeight="1" x14ac:dyDescent="0.2">
      <c r="A16" s="121"/>
      <c r="B16" s="118"/>
      <c r="C16" s="1">
        <v>10</v>
      </c>
      <c r="D16" s="5" t="s">
        <v>73</v>
      </c>
      <c r="E16" s="5">
        <v>47403923.383599997</v>
      </c>
      <c r="F16" s="5">
        <v>8832300.7179000005</v>
      </c>
      <c r="G16" s="5">
        <v>0</v>
      </c>
      <c r="H16" s="5">
        <v>14647226.190300001</v>
      </c>
      <c r="I16" s="5">
        <v>26657190.1906</v>
      </c>
      <c r="J16" s="6">
        <v>97540640.4824</v>
      </c>
      <c r="K16" s="12"/>
      <c r="L16" s="120"/>
      <c r="M16" s="118"/>
      <c r="N16" s="13">
        <v>35</v>
      </c>
      <c r="O16" s="5" t="s">
        <v>453</v>
      </c>
      <c r="P16" s="5">
        <v>42708979.7575</v>
      </c>
      <c r="Q16" s="5">
        <v>7957538.6518000001</v>
      </c>
      <c r="R16" s="5">
        <v>0</v>
      </c>
      <c r="S16" s="5">
        <v>13196546.6614</v>
      </c>
      <c r="T16" s="5">
        <v>29489558.673999999</v>
      </c>
      <c r="U16" s="6">
        <v>93352623.7447</v>
      </c>
    </row>
    <row r="17" spans="1:21" ht="24.95" customHeight="1" x14ac:dyDescent="0.2">
      <c r="A17" s="121"/>
      <c r="B17" s="118"/>
      <c r="C17" s="1">
        <v>11</v>
      </c>
      <c r="D17" s="5" t="s">
        <v>74</v>
      </c>
      <c r="E17" s="5">
        <v>51839981.992600001</v>
      </c>
      <c r="F17" s="5">
        <v>9658827.3182999995</v>
      </c>
      <c r="G17" s="5">
        <v>0</v>
      </c>
      <c r="H17" s="5">
        <v>16017913.449999999</v>
      </c>
      <c r="I17" s="5">
        <v>30124495.879999999</v>
      </c>
      <c r="J17" s="6">
        <v>107641218.6409</v>
      </c>
      <c r="K17" s="12"/>
      <c r="L17" s="120"/>
      <c r="M17" s="118"/>
      <c r="N17" s="13">
        <v>36</v>
      </c>
      <c r="O17" s="5" t="s">
        <v>454</v>
      </c>
      <c r="P17" s="5">
        <v>54056021.281900004</v>
      </c>
      <c r="Q17" s="5">
        <v>10071719.8387</v>
      </c>
      <c r="R17" s="5">
        <v>0</v>
      </c>
      <c r="S17" s="5">
        <v>16702642.1897</v>
      </c>
      <c r="T17" s="5">
        <v>35642808.456799999</v>
      </c>
      <c r="U17" s="6">
        <v>116473191.76709999</v>
      </c>
    </row>
    <row r="18" spans="1:21" ht="24.95" customHeight="1" x14ac:dyDescent="0.2">
      <c r="A18" s="121"/>
      <c r="B18" s="118"/>
      <c r="C18" s="1">
        <v>12</v>
      </c>
      <c r="D18" s="5" t="s">
        <v>75</v>
      </c>
      <c r="E18" s="5">
        <v>49912687.142800003</v>
      </c>
      <c r="F18" s="5">
        <v>9299733.6721999999</v>
      </c>
      <c r="G18" s="5">
        <v>0</v>
      </c>
      <c r="H18" s="5">
        <v>15422403.171800001</v>
      </c>
      <c r="I18" s="5">
        <v>28735940.7784</v>
      </c>
      <c r="J18" s="6">
        <v>103370764.7652</v>
      </c>
      <c r="K18" s="12"/>
      <c r="L18" s="120"/>
      <c r="M18" s="118"/>
      <c r="N18" s="13">
        <v>37</v>
      </c>
      <c r="O18" s="5" t="s">
        <v>455</v>
      </c>
      <c r="P18" s="5">
        <v>47469852.5211</v>
      </c>
      <c r="Q18" s="5">
        <v>8844584.6371999998</v>
      </c>
      <c r="R18" s="5">
        <v>0</v>
      </c>
      <c r="S18" s="5">
        <v>14667597.478599999</v>
      </c>
      <c r="T18" s="5">
        <v>32871467.5715</v>
      </c>
      <c r="U18" s="6">
        <v>103853502.2084</v>
      </c>
    </row>
    <row r="19" spans="1:21" ht="24.95" customHeight="1" x14ac:dyDescent="0.2">
      <c r="A19" s="121"/>
      <c r="B19" s="118"/>
      <c r="C19" s="1">
        <v>13</v>
      </c>
      <c r="D19" s="5" t="s">
        <v>76</v>
      </c>
      <c r="E19" s="5">
        <v>38114428.857500002</v>
      </c>
      <c r="F19" s="5">
        <v>7101481.7620999999</v>
      </c>
      <c r="G19" s="5">
        <v>0</v>
      </c>
      <c r="H19" s="5">
        <v>11776887.2436</v>
      </c>
      <c r="I19" s="5">
        <v>21278607.4179</v>
      </c>
      <c r="J19" s="6">
        <v>78271405.28109999</v>
      </c>
      <c r="K19" s="12"/>
      <c r="L19" s="120"/>
      <c r="M19" s="118"/>
      <c r="N19" s="13">
        <v>38</v>
      </c>
      <c r="O19" s="5" t="s">
        <v>456</v>
      </c>
      <c r="P19" s="5">
        <v>49361698.573399998</v>
      </c>
      <c r="Q19" s="5">
        <v>9197073.4619999994</v>
      </c>
      <c r="R19" s="5">
        <v>0</v>
      </c>
      <c r="S19" s="5">
        <v>15252154.5167</v>
      </c>
      <c r="T19" s="5">
        <v>33885125.8583</v>
      </c>
      <c r="U19" s="6">
        <v>107696052.4104</v>
      </c>
    </row>
    <row r="20" spans="1:21" ht="24.95" customHeight="1" x14ac:dyDescent="0.2">
      <c r="A20" s="121"/>
      <c r="B20" s="118"/>
      <c r="C20" s="1">
        <v>14</v>
      </c>
      <c r="D20" s="5" t="s">
        <v>77</v>
      </c>
      <c r="E20" s="5">
        <v>36012929.2064</v>
      </c>
      <c r="F20" s="5">
        <v>6709930.2712000003</v>
      </c>
      <c r="G20" s="5">
        <v>0</v>
      </c>
      <c r="H20" s="5">
        <v>11127549.8358</v>
      </c>
      <c r="I20" s="5">
        <v>19985790.338500001</v>
      </c>
      <c r="J20" s="6">
        <v>73836199.651899993</v>
      </c>
      <c r="K20" s="12"/>
      <c r="L20" s="120"/>
      <c r="M20" s="118"/>
      <c r="N20" s="13">
        <v>39</v>
      </c>
      <c r="O20" s="5" t="s">
        <v>457</v>
      </c>
      <c r="P20" s="5">
        <v>38860171.033399999</v>
      </c>
      <c r="Q20" s="5">
        <v>7240428.4713000003</v>
      </c>
      <c r="R20" s="5">
        <v>0</v>
      </c>
      <c r="S20" s="5">
        <v>12007312.3551</v>
      </c>
      <c r="T20" s="5">
        <v>27156087.253800001</v>
      </c>
      <c r="U20" s="6">
        <v>85263999.113600001</v>
      </c>
    </row>
    <row r="21" spans="1:21" ht="24.95" customHeight="1" x14ac:dyDescent="0.2">
      <c r="A21" s="121"/>
      <c r="B21" s="118"/>
      <c r="C21" s="1">
        <v>15</v>
      </c>
      <c r="D21" s="5" t="s">
        <v>78</v>
      </c>
      <c r="E21" s="5">
        <v>37500008.008400001</v>
      </c>
      <c r="F21" s="5">
        <v>6987002.8472999996</v>
      </c>
      <c r="G21" s="5">
        <v>0</v>
      </c>
      <c r="H21" s="5">
        <v>11587038.7983</v>
      </c>
      <c r="I21" s="5">
        <v>21601743.653299998</v>
      </c>
      <c r="J21" s="6">
        <v>77675793.307300001</v>
      </c>
      <c r="K21" s="12"/>
      <c r="L21" s="120"/>
      <c r="M21" s="118"/>
      <c r="N21" s="13">
        <v>40</v>
      </c>
      <c r="O21" s="5" t="s">
        <v>458</v>
      </c>
      <c r="P21" s="5">
        <v>42844718.604800001</v>
      </c>
      <c r="Q21" s="5">
        <v>7982829.5187999997</v>
      </c>
      <c r="R21" s="5">
        <v>0</v>
      </c>
      <c r="S21" s="5">
        <v>13238488.286900001</v>
      </c>
      <c r="T21" s="5">
        <v>30418799.864399999</v>
      </c>
      <c r="U21" s="6">
        <v>94484836.274899989</v>
      </c>
    </row>
    <row r="22" spans="1:21" ht="24.95" customHeight="1" x14ac:dyDescent="0.2">
      <c r="A22" s="121"/>
      <c r="B22" s="118"/>
      <c r="C22" s="1">
        <v>16</v>
      </c>
      <c r="D22" s="5" t="s">
        <v>79</v>
      </c>
      <c r="E22" s="5">
        <v>55900419.0682</v>
      </c>
      <c r="F22" s="5">
        <v>10415368.1009</v>
      </c>
      <c r="G22" s="5">
        <v>0</v>
      </c>
      <c r="H22" s="5">
        <v>17272538.300299998</v>
      </c>
      <c r="I22" s="5">
        <v>28791892.277399998</v>
      </c>
      <c r="J22" s="6">
        <v>112380217.74680001</v>
      </c>
      <c r="K22" s="12"/>
      <c r="L22" s="120"/>
      <c r="M22" s="118"/>
      <c r="N22" s="13">
        <v>41</v>
      </c>
      <c r="O22" s="5" t="s">
        <v>459</v>
      </c>
      <c r="P22" s="5">
        <v>52829059.632799998</v>
      </c>
      <c r="Q22" s="5">
        <v>9843112.2999000009</v>
      </c>
      <c r="R22" s="5">
        <v>0</v>
      </c>
      <c r="S22" s="5">
        <v>16323526.211200001</v>
      </c>
      <c r="T22" s="5">
        <v>34449811.464299999</v>
      </c>
      <c r="U22" s="6">
        <v>113445509.60820001</v>
      </c>
    </row>
    <row r="23" spans="1:21" ht="24.95" customHeight="1" x14ac:dyDescent="0.2">
      <c r="A23" s="121"/>
      <c r="B23" s="119"/>
      <c r="C23" s="1">
        <v>17</v>
      </c>
      <c r="D23" s="5" t="s">
        <v>80</v>
      </c>
      <c r="E23" s="5">
        <v>48301241.319600001</v>
      </c>
      <c r="F23" s="5">
        <v>8999489.0282000005</v>
      </c>
      <c r="G23" s="5">
        <v>0</v>
      </c>
      <c r="H23" s="5">
        <v>14924486.3375</v>
      </c>
      <c r="I23" s="5">
        <v>24323936.480500001</v>
      </c>
      <c r="J23" s="6">
        <v>96549153.165800005</v>
      </c>
      <c r="K23" s="12"/>
      <c r="L23" s="120"/>
      <c r="M23" s="118"/>
      <c r="N23" s="13">
        <v>42</v>
      </c>
      <c r="O23" s="5" t="s">
        <v>460</v>
      </c>
      <c r="P23" s="5">
        <v>61766240.8072</v>
      </c>
      <c r="Q23" s="5">
        <v>11508288.2193</v>
      </c>
      <c r="R23" s="5">
        <v>0</v>
      </c>
      <c r="S23" s="5">
        <v>19085004.688499998</v>
      </c>
      <c r="T23" s="5">
        <v>41956184.0277</v>
      </c>
      <c r="U23" s="6">
        <v>134315717.74270001</v>
      </c>
    </row>
    <row r="24" spans="1:21" ht="24.95" customHeight="1" x14ac:dyDescent="0.2">
      <c r="A24" s="1"/>
      <c r="B24" s="105" t="s">
        <v>813</v>
      </c>
      <c r="C24" s="106"/>
      <c r="D24" s="107"/>
      <c r="E24" s="15">
        <v>794577949.16469991</v>
      </c>
      <c r="F24" s="15">
        <v>148045792.20299998</v>
      </c>
      <c r="G24" s="15">
        <v>0</v>
      </c>
      <c r="H24" s="15">
        <v>245514761.57539997</v>
      </c>
      <c r="I24" s="15">
        <v>439540096.79510009</v>
      </c>
      <c r="J24" s="6">
        <v>1627678599.7381997</v>
      </c>
      <c r="K24" s="12"/>
      <c r="L24" s="120"/>
      <c r="M24" s="118"/>
      <c r="N24" s="13">
        <v>43</v>
      </c>
      <c r="O24" s="5" t="s">
        <v>461</v>
      </c>
      <c r="P24" s="5">
        <v>40308770.530900002</v>
      </c>
      <c r="Q24" s="5">
        <v>7510331.5820000004</v>
      </c>
      <c r="R24" s="5">
        <v>0</v>
      </c>
      <c r="S24" s="5">
        <v>12454911.688300001</v>
      </c>
      <c r="T24" s="5">
        <v>28846225.289700001</v>
      </c>
      <c r="U24" s="6">
        <v>89120239.090900004</v>
      </c>
    </row>
    <row r="25" spans="1:21" ht="24.95" customHeight="1" x14ac:dyDescent="0.2">
      <c r="A25" s="121">
        <v>2</v>
      </c>
      <c r="B25" s="117" t="s">
        <v>26</v>
      </c>
      <c r="C25" s="1">
        <v>1</v>
      </c>
      <c r="D25" s="5" t="s">
        <v>81</v>
      </c>
      <c r="E25" s="5">
        <v>49534499.069200002</v>
      </c>
      <c r="F25" s="5">
        <v>9229269.6567000002</v>
      </c>
      <c r="G25" s="5">
        <v>0</v>
      </c>
      <c r="H25" s="5">
        <v>15305547.7333</v>
      </c>
      <c r="I25" s="5">
        <v>26695926.712900002</v>
      </c>
      <c r="J25" s="6">
        <v>100765243.17209999</v>
      </c>
      <c r="K25" s="12"/>
      <c r="L25" s="120"/>
      <c r="M25" s="119"/>
      <c r="N25" s="13">
        <v>44</v>
      </c>
      <c r="O25" s="5" t="s">
        <v>462</v>
      </c>
      <c r="P25" s="5">
        <v>47397503.016800001</v>
      </c>
      <c r="Q25" s="5">
        <v>8831104.4748999998</v>
      </c>
      <c r="R25" s="5">
        <v>0</v>
      </c>
      <c r="S25" s="5">
        <v>14645242.376399999</v>
      </c>
      <c r="T25" s="5">
        <v>31916046.739999998</v>
      </c>
      <c r="U25" s="6">
        <v>102789896.6081</v>
      </c>
    </row>
    <row r="26" spans="1:21" ht="24.95" customHeight="1" x14ac:dyDescent="0.2">
      <c r="A26" s="121"/>
      <c r="B26" s="118"/>
      <c r="C26" s="1">
        <v>2</v>
      </c>
      <c r="D26" s="5" t="s">
        <v>82</v>
      </c>
      <c r="E26" s="5">
        <v>60513691.444600001</v>
      </c>
      <c r="F26" s="5">
        <v>11274913.1768</v>
      </c>
      <c r="G26" s="5">
        <v>0</v>
      </c>
      <c r="H26" s="5">
        <v>18697982.422899999</v>
      </c>
      <c r="I26" s="5">
        <v>28167429.367600001</v>
      </c>
      <c r="J26" s="6">
        <v>118654016.41189998</v>
      </c>
      <c r="K26" s="12"/>
      <c r="L26" s="26"/>
      <c r="M26" s="105" t="s">
        <v>831</v>
      </c>
      <c r="N26" s="106"/>
      <c r="O26" s="107"/>
      <c r="P26" s="15">
        <v>2187793567.9043002</v>
      </c>
      <c r="Q26" s="15">
        <v>407629776.63430005</v>
      </c>
      <c r="R26" s="15">
        <v>0</v>
      </c>
      <c r="S26" s="15">
        <v>676001161.07590008</v>
      </c>
      <c r="T26" s="15">
        <v>1471543974.4681001</v>
      </c>
      <c r="U26" s="8">
        <v>4742968480.0826006</v>
      </c>
    </row>
    <row r="27" spans="1:21" ht="24.95" customHeight="1" x14ac:dyDescent="0.2">
      <c r="A27" s="121"/>
      <c r="B27" s="118"/>
      <c r="C27" s="1">
        <v>3</v>
      </c>
      <c r="D27" s="5" t="s">
        <v>83</v>
      </c>
      <c r="E27" s="5">
        <v>51527425.601000004</v>
      </c>
      <c r="F27" s="5">
        <v>9600591.8001000006</v>
      </c>
      <c r="G27" s="5">
        <v>0</v>
      </c>
      <c r="H27" s="5">
        <v>15921337.389699999</v>
      </c>
      <c r="I27" s="5">
        <v>25816160.1457</v>
      </c>
      <c r="J27" s="6">
        <v>102865514.93650001</v>
      </c>
      <c r="K27" s="12"/>
      <c r="L27" s="122">
        <v>20</v>
      </c>
      <c r="M27" s="117" t="s">
        <v>44</v>
      </c>
      <c r="N27" s="13">
        <v>1</v>
      </c>
      <c r="O27" s="5" t="s">
        <v>463</v>
      </c>
      <c r="P27" s="5">
        <v>48162798.968500003</v>
      </c>
      <c r="Q27" s="5">
        <v>8973694.4442999996</v>
      </c>
      <c r="R27" s="5">
        <v>0</v>
      </c>
      <c r="S27" s="5">
        <v>14881709.3628</v>
      </c>
      <c r="T27" s="5">
        <v>24968171.4967</v>
      </c>
      <c r="U27" s="6">
        <v>96986374.272300005</v>
      </c>
    </row>
    <row r="28" spans="1:21" ht="24.95" customHeight="1" x14ac:dyDescent="0.2">
      <c r="A28" s="121"/>
      <c r="B28" s="118"/>
      <c r="C28" s="1">
        <v>4</v>
      </c>
      <c r="D28" s="5" t="s">
        <v>84</v>
      </c>
      <c r="E28" s="5">
        <v>45113003.550700001</v>
      </c>
      <c r="F28" s="5">
        <v>8405456.4518999998</v>
      </c>
      <c r="G28" s="5">
        <v>0</v>
      </c>
      <c r="H28" s="5">
        <v>13939360.2885</v>
      </c>
      <c r="I28" s="5">
        <v>23960616.851399999</v>
      </c>
      <c r="J28" s="6">
        <v>91418437.142499998</v>
      </c>
      <c r="K28" s="12"/>
      <c r="L28" s="123"/>
      <c r="M28" s="118"/>
      <c r="N28" s="13">
        <v>2</v>
      </c>
      <c r="O28" s="5" t="s">
        <v>464</v>
      </c>
      <c r="P28" s="5">
        <v>49628940.709700003</v>
      </c>
      <c r="Q28" s="5">
        <v>9246866.0264999997</v>
      </c>
      <c r="R28" s="5">
        <v>0</v>
      </c>
      <c r="S28" s="5">
        <v>15334729.032500001</v>
      </c>
      <c r="T28" s="5">
        <v>26884238.202399999</v>
      </c>
      <c r="U28" s="6">
        <v>101094773.9711</v>
      </c>
    </row>
    <row r="29" spans="1:21" ht="24.95" customHeight="1" x14ac:dyDescent="0.2">
      <c r="A29" s="121"/>
      <c r="B29" s="118"/>
      <c r="C29" s="1">
        <v>5</v>
      </c>
      <c r="D29" s="5" t="s">
        <v>85</v>
      </c>
      <c r="E29" s="5">
        <v>44640933.626100004</v>
      </c>
      <c r="F29" s="5">
        <v>8317500.3663999997</v>
      </c>
      <c r="G29" s="5">
        <v>0</v>
      </c>
      <c r="H29" s="5">
        <v>13793496.5188</v>
      </c>
      <c r="I29" s="5">
        <v>24855078.851199999</v>
      </c>
      <c r="J29" s="6">
        <v>91607009.362500012</v>
      </c>
      <c r="K29" s="12"/>
      <c r="L29" s="123"/>
      <c r="M29" s="118"/>
      <c r="N29" s="13">
        <v>3</v>
      </c>
      <c r="O29" s="5" t="s">
        <v>465</v>
      </c>
      <c r="P29" s="5">
        <v>53991598.917900003</v>
      </c>
      <c r="Q29" s="5">
        <v>10059716.661499999</v>
      </c>
      <c r="R29" s="5">
        <v>0</v>
      </c>
      <c r="S29" s="5">
        <v>16682736.4758</v>
      </c>
      <c r="T29" s="5">
        <v>28212433.1752</v>
      </c>
      <c r="U29" s="6">
        <v>108946485.23040001</v>
      </c>
    </row>
    <row r="30" spans="1:21" ht="24.95" customHeight="1" x14ac:dyDescent="0.2">
      <c r="A30" s="121"/>
      <c r="B30" s="118"/>
      <c r="C30" s="1">
        <v>6</v>
      </c>
      <c r="D30" s="5" t="s">
        <v>86</v>
      </c>
      <c r="E30" s="5">
        <v>47727590.843800001</v>
      </c>
      <c r="F30" s="5">
        <v>8892606.4507999998</v>
      </c>
      <c r="G30" s="5">
        <v>0</v>
      </c>
      <c r="H30" s="5">
        <v>14747235.433499999</v>
      </c>
      <c r="I30" s="5">
        <v>26561708.428100001</v>
      </c>
      <c r="J30" s="6">
        <v>97929141.156200007</v>
      </c>
      <c r="K30" s="12"/>
      <c r="L30" s="123"/>
      <c r="M30" s="118"/>
      <c r="N30" s="13">
        <v>4</v>
      </c>
      <c r="O30" s="5" t="s">
        <v>466</v>
      </c>
      <c r="P30" s="5">
        <v>50622493.611699998</v>
      </c>
      <c r="Q30" s="5">
        <v>9431984.8390999995</v>
      </c>
      <c r="R30" s="5">
        <v>0</v>
      </c>
      <c r="S30" s="5">
        <v>15641724.5942</v>
      </c>
      <c r="T30" s="5">
        <v>27583631.940900002</v>
      </c>
      <c r="U30" s="6">
        <v>103279834.9859</v>
      </c>
    </row>
    <row r="31" spans="1:21" ht="24.95" customHeight="1" x14ac:dyDescent="0.2">
      <c r="A31" s="121"/>
      <c r="B31" s="118"/>
      <c r="C31" s="1">
        <v>7</v>
      </c>
      <c r="D31" s="5" t="s">
        <v>87</v>
      </c>
      <c r="E31" s="5">
        <v>51986789.621799998</v>
      </c>
      <c r="F31" s="5">
        <v>9686180.5209999997</v>
      </c>
      <c r="G31" s="5">
        <v>0</v>
      </c>
      <c r="H31" s="5">
        <v>16063275.192199999</v>
      </c>
      <c r="I31" s="5">
        <v>26090420.460700002</v>
      </c>
      <c r="J31" s="6">
        <v>103826665.7957</v>
      </c>
      <c r="K31" s="12"/>
      <c r="L31" s="123"/>
      <c r="M31" s="118"/>
      <c r="N31" s="13">
        <v>5</v>
      </c>
      <c r="O31" s="5" t="s">
        <v>467</v>
      </c>
      <c r="P31" s="5">
        <v>47343077.189499997</v>
      </c>
      <c r="Q31" s="5">
        <v>8820963.8528000005</v>
      </c>
      <c r="R31" s="5">
        <v>0</v>
      </c>
      <c r="S31" s="5">
        <v>14628425.468699999</v>
      </c>
      <c r="T31" s="5">
        <v>25130637.6686</v>
      </c>
      <c r="U31" s="6">
        <v>95923104.1796</v>
      </c>
    </row>
    <row r="32" spans="1:21" ht="24.95" customHeight="1" x14ac:dyDescent="0.2">
      <c r="A32" s="121"/>
      <c r="B32" s="118"/>
      <c r="C32" s="1">
        <v>8</v>
      </c>
      <c r="D32" s="5" t="s">
        <v>88</v>
      </c>
      <c r="E32" s="5">
        <v>54382518.646799996</v>
      </c>
      <c r="F32" s="5">
        <v>10132552.839600001</v>
      </c>
      <c r="G32" s="5">
        <v>0</v>
      </c>
      <c r="H32" s="5">
        <v>16803525.838500001</v>
      </c>
      <c r="I32" s="5">
        <v>26054879.284699999</v>
      </c>
      <c r="J32" s="6">
        <v>107373476.60960001</v>
      </c>
      <c r="K32" s="12"/>
      <c r="L32" s="123"/>
      <c r="M32" s="118"/>
      <c r="N32" s="13">
        <v>6</v>
      </c>
      <c r="O32" s="5" t="s">
        <v>468</v>
      </c>
      <c r="P32" s="5">
        <v>44283991.125699997</v>
      </c>
      <c r="Q32" s="5">
        <v>8250994.8268999998</v>
      </c>
      <c r="R32" s="5">
        <v>0</v>
      </c>
      <c r="S32" s="5">
        <v>13683205.6997</v>
      </c>
      <c r="T32" s="5">
        <v>24328212.619100001</v>
      </c>
      <c r="U32" s="6">
        <v>90546404.27139999</v>
      </c>
    </row>
    <row r="33" spans="1:21" ht="24.95" customHeight="1" x14ac:dyDescent="0.2">
      <c r="A33" s="121"/>
      <c r="B33" s="118"/>
      <c r="C33" s="1">
        <v>9</v>
      </c>
      <c r="D33" s="5" t="s">
        <v>792</v>
      </c>
      <c r="E33" s="5">
        <v>47282894.177100003</v>
      </c>
      <c r="F33" s="5">
        <v>8809750.5517999995</v>
      </c>
      <c r="G33" s="5">
        <v>0</v>
      </c>
      <c r="H33" s="5">
        <v>14609829.662</v>
      </c>
      <c r="I33" s="5">
        <v>27675404.5119</v>
      </c>
      <c r="J33" s="6">
        <v>98377878.902799994</v>
      </c>
      <c r="K33" s="12"/>
      <c r="L33" s="123"/>
      <c r="M33" s="118"/>
      <c r="N33" s="13">
        <v>7</v>
      </c>
      <c r="O33" s="5" t="s">
        <v>469</v>
      </c>
      <c r="P33" s="5">
        <v>44428911.922300003</v>
      </c>
      <c r="Q33" s="5">
        <v>8277996.4748999998</v>
      </c>
      <c r="R33" s="5">
        <v>0</v>
      </c>
      <c r="S33" s="5">
        <v>13727984.433900001</v>
      </c>
      <c r="T33" s="5">
        <v>23026197.287500001</v>
      </c>
      <c r="U33" s="6">
        <v>89461090.118600011</v>
      </c>
    </row>
    <row r="34" spans="1:21" ht="24.95" customHeight="1" x14ac:dyDescent="0.2">
      <c r="A34" s="121"/>
      <c r="B34" s="118"/>
      <c r="C34" s="1">
        <v>10</v>
      </c>
      <c r="D34" s="5" t="s">
        <v>89</v>
      </c>
      <c r="E34" s="5">
        <v>42335613.604199998</v>
      </c>
      <c r="F34" s="5">
        <v>7887973.0566999996</v>
      </c>
      <c r="G34" s="5">
        <v>0</v>
      </c>
      <c r="H34" s="5">
        <v>13081181.136600001</v>
      </c>
      <c r="I34" s="5">
        <v>23024898.785100002</v>
      </c>
      <c r="J34" s="6">
        <v>86329666.582599998</v>
      </c>
      <c r="K34" s="12"/>
      <c r="L34" s="123"/>
      <c r="M34" s="118"/>
      <c r="N34" s="13">
        <v>8</v>
      </c>
      <c r="O34" s="5" t="s">
        <v>470</v>
      </c>
      <c r="P34" s="5">
        <v>47570029.694200002</v>
      </c>
      <c r="Q34" s="5">
        <v>8863249.6516999993</v>
      </c>
      <c r="R34" s="5">
        <v>0</v>
      </c>
      <c r="S34" s="5">
        <v>14698550.986500001</v>
      </c>
      <c r="T34" s="5">
        <v>24770490.7139</v>
      </c>
      <c r="U34" s="6">
        <v>95902321.046299994</v>
      </c>
    </row>
    <row r="35" spans="1:21" ht="24.95" customHeight="1" x14ac:dyDescent="0.2">
      <c r="A35" s="121"/>
      <c r="B35" s="118"/>
      <c r="C35" s="1">
        <v>11</v>
      </c>
      <c r="D35" s="5" t="s">
        <v>90</v>
      </c>
      <c r="E35" s="5">
        <v>43022449.638800003</v>
      </c>
      <c r="F35" s="5">
        <v>8015944.3715000004</v>
      </c>
      <c r="G35" s="5">
        <v>0</v>
      </c>
      <c r="H35" s="5">
        <v>13293404.978800001</v>
      </c>
      <c r="I35" s="5">
        <v>24223610.668000001</v>
      </c>
      <c r="J35" s="6">
        <v>88555409.657100007</v>
      </c>
      <c r="K35" s="12"/>
      <c r="L35" s="123"/>
      <c r="M35" s="118"/>
      <c r="N35" s="13">
        <v>9</v>
      </c>
      <c r="O35" s="5" t="s">
        <v>471</v>
      </c>
      <c r="P35" s="5">
        <v>44618426.147200003</v>
      </c>
      <c r="Q35" s="5">
        <v>8313306.7721999995</v>
      </c>
      <c r="R35" s="5">
        <v>0</v>
      </c>
      <c r="S35" s="5">
        <v>13786541.986099999</v>
      </c>
      <c r="T35" s="5">
        <v>23679980.757199999</v>
      </c>
      <c r="U35" s="6">
        <v>90398255.662700012</v>
      </c>
    </row>
    <row r="36" spans="1:21" ht="24.95" customHeight="1" x14ac:dyDescent="0.2">
      <c r="A36" s="121"/>
      <c r="B36" s="118"/>
      <c r="C36" s="1">
        <v>12</v>
      </c>
      <c r="D36" s="5" t="s">
        <v>91</v>
      </c>
      <c r="E36" s="5">
        <v>42121747.832400002</v>
      </c>
      <c r="F36" s="5">
        <v>7848125.5783000002</v>
      </c>
      <c r="G36" s="5">
        <v>0</v>
      </c>
      <c r="H36" s="5">
        <v>13015099.2575</v>
      </c>
      <c r="I36" s="5">
        <v>22938467.870200001</v>
      </c>
      <c r="J36" s="6">
        <v>85923440.538399994</v>
      </c>
      <c r="K36" s="12"/>
      <c r="L36" s="123"/>
      <c r="M36" s="118"/>
      <c r="N36" s="13">
        <v>10</v>
      </c>
      <c r="O36" s="5" t="s">
        <v>472</v>
      </c>
      <c r="P36" s="5">
        <v>53796148.596799999</v>
      </c>
      <c r="Q36" s="5">
        <v>10023300.3507</v>
      </c>
      <c r="R36" s="5">
        <v>0</v>
      </c>
      <c r="S36" s="5">
        <v>16622344.7433</v>
      </c>
      <c r="T36" s="5">
        <v>28797148.111499999</v>
      </c>
      <c r="U36" s="6">
        <v>109238941.80229999</v>
      </c>
    </row>
    <row r="37" spans="1:21" ht="24.95" customHeight="1" x14ac:dyDescent="0.2">
      <c r="A37" s="121"/>
      <c r="B37" s="118"/>
      <c r="C37" s="1">
        <v>13</v>
      </c>
      <c r="D37" s="5" t="s">
        <v>92</v>
      </c>
      <c r="E37" s="5">
        <v>48841072.178099997</v>
      </c>
      <c r="F37" s="5">
        <v>9100070.3332000002</v>
      </c>
      <c r="G37" s="5">
        <v>0</v>
      </c>
      <c r="H37" s="5">
        <v>15091287.3979</v>
      </c>
      <c r="I37" s="5">
        <v>25219743.2907</v>
      </c>
      <c r="J37" s="6">
        <v>98252173.199900001</v>
      </c>
      <c r="K37" s="12"/>
      <c r="L37" s="123"/>
      <c r="M37" s="118"/>
      <c r="N37" s="13">
        <v>11</v>
      </c>
      <c r="O37" s="5" t="s">
        <v>473</v>
      </c>
      <c r="P37" s="5">
        <v>44398881.710900001</v>
      </c>
      <c r="Q37" s="5">
        <v>8272401.2449000003</v>
      </c>
      <c r="R37" s="5">
        <v>0</v>
      </c>
      <c r="S37" s="5">
        <v>13718705.469900001</v>
      </c>
      <c r="T37" s="5">
        <v>23370832.396600001</v>
      </c>
      <c r="U37" s="6">
        <v>89760820.822300017</v>
      </c>
    </row>
    <row r="38" spans="1:21" ht="24.95" customHeight="1" x14ac:dyDescent="0.2">
      <c r="A38" s="121"/>
      <c r="B38" s="118"/>
      <c r="C38" s="1">
        <v>14</v>
      </c>
      <c r="D38" s="5" t="s">
        <v>93</v>
      </c>
      <c r="E38" s="5">
        <v>47348526.948799998</v>
      </c>
      <c r="F38" s="5">
        <v>8821979.2522</v>
      </c>
      <c r="G38" s="5">
        <v>0</v>
      </c>
      <c r="H38" s="5">
        <v>14630109.3769</v>
      </c>
      <c r="I38" s="5">
        <v>25338014.309700001</v>
      </c>
      <c r="J38" s="6">
        <v>96138629.88759999</v>
      </c>
      <c r="K38" s="12"/>
      <c r="L38" s="123"/>
      <c r="M38" s="118"/>
      <c r="N38" s="13">
        <v>12</v>
      </c>
      <c r="O38" s="5" t="s">
        <v>474</v>
      </c>
      <c r="P38" s="5">
        <v>49312591.856299996</v>
      </c>
      <c r="Q38" s="5">
        <v>9187923.8967000004</v>
      </c>
      <c r="R38" s="5">
        <v>0</v>
      </c>
      <c r="S38" s="5">
        <v>15236981.1483</v>
      </c>
      <c r="T38" s="5">
        <v>26073050.320900001</v>
      </c>
      <c r="U38" s="6">
        <v>99810547.222200006</v>
      </c>
    </row>
    <row r="39" spans="1:21" ht="24.95" customHeight="1" x14ac:dyDescent="0.2">
      <c r="A39" s="121"/>
      <c r="B39" s="118"/>
      <c r="C39" s="1">
        <v>15</v>
      </c>
      <c r="D39" s="5" t="s">
        <v>94</v>
      </c>
      <c r="E39" s="5">
        <v>45181887.196699999</v>
      </c>
      <c r="F39" s="5">
        <v>8418290.8552999999</v>
      </c>
      <c r="G39" s="5">
        <v>0</v>
      </c>
      <c r="H39" s="5">
        <v>13960644.4834</v>
      </c>
      <c r="I39" s="5">
        <v>25107785.864999998</v>
      </c>
      <c r="J39" s="6">
        <v>92668608.400399998</v>
      </c>
      <c r="K39" s="12"/>
      <c r="L39" s="123"/>
      <c r="M39" s="118"/>
      <c r="N39" s="13">
        <v>13</v>
      </c>
      <c r="O39" s="5" t="s">
        <v>475</v>
      </c>
      <c r="P39" s="5">
        <v>53739545.797899999</v>
      </c>
      <c r="Q39" s="5">
        <v>10012754.1151</v>
      </c>
      <c r="R39" s="5">
        <v>0</v>
      </c>
      <c r="S39" s="5">
        <v>16604855.178300001</v>
      </c>
      <c r="T39" s="5">
        <v>27507977.676600002</v>
      </c>
      <c r="U39" s="6">
        <v>107865132.76790002</v>
      </c>
    </row>
    <row r="40" spans="1:21" ht="24.95" customHeight="1" x14ac:dyDescent="0.2">
      <c r="A40" s="121"/>
      <c r="B40" s="118"/>
      <c r="C40" s="1">
        <v>16</v>
      </c>
      <c r="D40" s="5" t="s">
        <v>95</v>
      </c>
      <c r="E40" s="5">
        <v>42092574.622699998</v>
      </c>
      <c r="F40" s="5">
        <v>7842690.0247999998</v>
      </c>
      <c r="G40" s="5">
        <v>0</v>
      </c>
      <c r="H40" s="5">
        <v>13006085.0964</v>
      </c>
      <c r="I40" s="5">
        <v>23903032.5264</v>
      </c>
      <c r="J40" s="6">
        <v>86844382.270300001</v>
      </c>
      <c r="K40" s="12"/>
      <c r="L40" s="123"/>
      <c r="M40" s="118"/>
      <c r="N40" s="13">
        <v>14</v>
      </c>
      <c r="O40" s="5" t="s">
        <v>476</v>
      </c>
      <c r="P40" s="5">
        <v>53613891.654100001</v>
      </c>
      <c r="Q40" s="5">
        <v>9989342.2304999996</v>
      </c>
      <c r="R40" s="5">
        <v>0</v>
      </c>
      <c r="S40" s="5">
        <v>16566029.601500001</v>
      </c>
      <c r="T40" s="5">
        <v>29115549.151999999</v>
      </c>
      <c r="U40" s="6">
        <v>109284812.6381</v>
      </c>
    </row>
    <row r="41" spans="1:21" ht="24.95" customHeight="1" x14ac:dyDescent="0.2">
      <c r="A41" s="121"/>
      <c r="B41" s="118"/>
      <c r="C41" s="1">
        <v>17</v>
      </c>
      <c r="D41" s="5" t="s">
        <v>96</v>
      </c>
      <c r="E41" s="5">
        <v>40002973.555100001</v>
      </c>
      <c r="F41" s="5">
        <v>7453355.4784000004</v>
      </c>
      <c r="G41" s="5">
        <v>0</v>
      </c>
      <c r="H41" s="5">
        <v>12360424.2038</v>
      </c>
      <c r="I41" s="5">
        <v>21823138.960499998</v>
      </c>
      <c r="J41" s="6">
        <v>81639892.197799996</v>
      </c>
      <c r="K41" s="12"/>
      <c r="L41" s="123"/>
      <c r="M41" s="118"/>
      <c r="N41" s="13">
        <v>15</v>
      </c>
      <c r="O41" s="5" t="s">
        <v>477</v>
      </c>
      <c r="P41" s="5">
        <v>46818619.9846</v>
      </c>
      <c r="Q41" s="5">
        <v>8723246.9674999993</v>
      </c>
      <c r="R41" s="5">
        <v>0</v>
      </c>
      <c r="S41" s="5">
        <v>14466374.677200001</v>
      </c>
      <c r="T41" s="5">
        <v>26077513.378199998</v>
      </c>
      <c r="U41" s="6">
        <v>96085755.007499993</v>
      </c>
    </row>
    <row r="42" spans="1:21" ht="24.95" customHeight="1" x14ac:dyDescent="0.2">
      <c r="A42" s="121"/>
      <c r="B42" s="118"/>
      <c r="C42" s="1">
        <v>18</v>
      </c>
      <c r="D42" s="5" t="s">
        <v>97</v>
      </c>
      <c r="E42" s="5">
        <v>45316783.476000004</v>
      </c>
      <c r="F42" s="5">
        <v>8443424.7348999996</v>
      </c>
      <c r="G42" s="5">
        <v>0</v>
      </c>
      <c r="H42" s="5">
        <v>14002325.765699999</v>
      </c>
      <c r="I42" s="5">
        <v>24998767.525899999</v>
      </c>
      <c r="J42" s="6">
        <v>92761301.502499998</v>
      </c>
      <c r="K42" s="12"/>
      <c r="L42" s="123"/>
      <c r="M42" s="118"/>
      <c r="N42" s="13">
        <v>16</v>
      </c>
      <c r="O42" s="5" t="s">
        <v>478</v>
      </c>
      <c r="P42" s="5">
        <v>52744700.956600003</v>
      </c>
      <c r="Q42" s="5">
        <v>9827394.5883000009</v>
      </c>
      <c r="R42" s="5">
        <v>0</v>
      </c>
      <c r="S42" s="5">
        <v>16297460.4233</v>
      </c>
      <c r="T42" s="5">
        <v>26077241.240499999</v>
      </c>
      <c r="U42" s="6">
        <v>104946797.2087</v>
      </c>
    </row>
    <row r="43" spans="1:21" ht="24.95" customHeight="1" x14ac:dyDescent="0.2">
      <c r="A43" s="121"/>
      <c r="B43" s="118"/>
      <c r="C43" s="1">
        <v>19</v>
      </c>
      <c r="D43" s="5" t="s">
        <v>98</v>
      </c>
      <c r="E43" s="5">
        <v>57041046.873199999</v>
      </c>
      <c r="F43" s="5">
        <v>10627889.914799999</v>
      </c>
      <c r="G43" s="5">
        <v>0</v>
      </c>
      <c r="H43" s="5">
        <v>17624978.188499998</v>
      </c>
      <c r="I43" s="5">
        <v>27373331.729899999</v>
      </c>
      <c r="J43" s="6">
        <v>112667246.70640001</v>
      </c>
      <c r="K43" s="12"/>
      <c r="L43" s="123"/>
      <c r="M43" s="118"/>
      <c r="N43" s="13">
        <v>17</v>
      </c>
      <c r="O43" s="5" t="s">
        <v>479</v>
      </c>
      <c r="P43" s="5">
        <v>54447625.689000003</v>
      </c>
      <c r="Q43" s="5">
        <v>10144683.585999999</v>
      </c>
      <c r="R43" s="5">
        <v>0</v>
      </c>
      <c r="S43" s="5">
        <v>16823643.109499998</v>
      </c>
      <c r="T43" s="5">
        <v>27880751.8178</v>
      </c>
      <c r="U43" s="6">
        <v>109296704.2023</v>
      </c>
    </row>
    <row r="44" spans="1:21" ht="24.95" customHeight="1" x14ac:dyDescent="0.2">
      <c r="A44" s="121"/>
      <c r="B44" s="118"/>
      <c r="C44" s="1">
        <v>20</v>
      </c>
      <c r="D44" s="5" t="s">
        <v>99</v>
      </c>
      <c r="E44" s="5">
        <v>48871677.339699998</v>
      </c>
      <c r="F44" s="5">
        <v>9105772.6881000008</v>
      </c>
      <c r="G44" s="5">
        <v>0</v>
      </c>
      <c r="H44" s="5">
        <v>15100744.0144</v>
      </c>
      <c r="I44" s="5">
        <v>19717718.883900002</v>
      </c>
      <c r="J44" s="6">
        <v>92795912.926100001</v>
      </c>
      <c r="K44" s="12"/>
      <c r="L44" s="123"/>
      <c r="M44" s="118"/>
      <c r="N44" s="13">
        <v>18</v>
      </c>
      <c r="O44" s="5" t="s">
        <v>480</v>
      </c>
      <c r="P44" s="5">
        <v>52121347.297600001</v>
      </c>
      <c r="Q44" s="5">
        <v>9711251.3121000007</v>
      </c>
      <c r="R44" s="5">
        <v>0</v>
      </c>
      <c r="S44" s="5">
        <v>16104851.850299999</v>
      </c>
      <c r="T44" s="5">
        <v>26874767.8125</v>
      </c>
      <c r="U44" s="6">
        <v>104812218.27250001</v>
      </c>
    </row>
    <row r="45" spans="1:21" ht="24.95" customHeight="1" x14ac:dyDescent="0.2">
      <c r="A45" s="121"/>
      <c r="B45" s="118"/>
      <c r="C45" s="16">
        <v>21</v>
      </c>
      <c r="D45" s="5" t="s">
        <v>793</v>
      </c>
      <c r="E45" s="5">
        <v>47360342.507799998</v>
      </c>
      <c r="F45" s="5">
        <v>8824180.7276000008</v>
      </c>
      <c r="G45" s="5">
        <v>0</v>
      </c>
      <c r="H45" s="5">
        <v>14633760.238600001</v>
      </c>
      <c r="I45" s="5">
        <v>27477288.308899999</v>
      </c>
      <c r="J45" s="6">
        <v>98295571.782900006</v>
      </c>
      <c r="K45" s="12"/>
      <c r="L45" s="123"/>
      <c r="M45" s="118"/>
      <c r="N45" s="13">
        <v>19</v>
      </c>
      <c r="O45" s="5" t="s">
        <v>481</v>
      </c>
      <c r="P45" s="5">
        <v>57157002.270000003</v>
      </c>
      <c r="Q45" s="5">
        <v>10649494.728499999</v>
      </c>
      <c r="R45" s="5">
        <v>0</v>
      </c>
      <c r="S45" s="5">
        <v>17660806.9723</v>
      </c>
      <c r="T45" s="5">
        <v>30213243.5425</v>
      </c>
      <c r="U45" s="6">
        <v>115680547.51330002</v>
      </c>
    </row>
    <row r="46" spans="1:21" ht="24.95" customHeight="1" x14ac:dyDescent="0.2">
      <c r="A46" s="1"/>
      <c r="B46" s="125" t="s">
        <v>814</v>
      </c>
      <c r="C46" s="125"/>
      <c r="D46" s="125"/>
      <c r="E46" s="15">
        <v>1002246042.3545998</v>
      </c>
      <c r="F46" s="15">
        <v>186738518.83090001</v>
      </c>
      <c r="G46" s="15">
        <v>0</v>
      </c>
      <c r="H46" s="15">
        <v>309681634.61789995</v>
      </c>
      <c r="I46" s="15">
        <v>527023423.33840007</v>
      </c>
      <c r="J46" s="8">
        <v>2025689619.1417999</v>
      </c>
      <c r="K46" s="12"/>
      <c r="L46" s="123"/>
      <c r="M46" s="118"/>
      <c r="N46" s="13">
        <v>20</v>
      </c>
      <c r="O46" s="5" t="s">
        <v>482</v>
      </c>
      <c r="P46" s="5">
        <v>45515406.485100001</v>
      </c>
      <c r="Q46" s="5">
        <v>8480432.1810999997</v>
      </c>
      <c r="R46" s="5">
        <v>0</v>
      </c>
      <c r="S46" s="5">
        <v>14063697.819599999</v>
      </c>
      <c r="T46" s="5">
        <v>25080455.487500001</v>
      </c>
      <c r="U46" s="6">
        <v>93139991.973299995</v>
      </c>
    </row>
    <row r="47" spans="1:21" ht="24.95" customHeight="1" x14ac:dyDescent="0.2">
      <c r="A47" s="121">
        <v>3</v>
      </c>
      <c r="B47" s="117" t="s">
        <v>27</v>
      </c>
      <c r="C47" s="17">
        <v>1</v>
      </c>
      <c r="D47" s="5" t="s">
        <v>100</v>
      </c>
      <c r="E47" s="5">
        <v>45477124.909199998</v>
      </c>
      <c r="F47" s="5">
        <v>8473299.5565000009</v>
      </c>
      <c r="G47" s="5">
        <v>0</v>
      </c>
      <c r="H47" s="5">
        <v>14051869.286</v>
      </c>
      <c r="I47" s="5">
        <v>24311824.6538</v>
      </c>
      <c r="J47" s="6">
        <v>92314118.405499995</v>
      </c>
      <c r="K47" s="12"/>
      <c r="L47" s="123"/>
      <c r="M47" s="118"/>
      <c r="N47" s="13">
        <v>21</v>
      </c>
      <c r="O47" s="5" t="s">
        <v>44</v>
      </c>
      <c r="P47" s="5">
        <v>62686743.901699997</v>
      </c>
      <c r="Q47" s="5">
        <v>11679796.3891</v>
      </c>
      <c r="R47" s="5">
        <v>0</v>
      </c>
      <c r="S47" s="5">
        <v>19369428.763</v>
      </c>
      <c r="T47" s="5">
        <v>34171213.399400003</v>
      </c>
      <c r="U47" s="6">
        <v>127907182.45320001</v>
      </c>
    </row>
    <row r="48" spans="1:21" ht="24.95" customHeight="1" x14ac:dyDescent="0.2">
      <c r="A48" s="121"/>
      <c r="B48" s="118"/>
      <c r="C48" s="1">
        <v>2</v>
      </c>
      <c r="D48" s="5" t="s">
        <v>101</v>
      </c>
      <c r="E48" s="5">
        <v>35508469.9833</v>
      </c>
      <c r="F48" s="5">
        <v>6615939.4105000002</v>
      </c>
      <c r="G48" s="5">
        <v>0</v>
      </c>
      <c r="H48" s="5">
        <v>10971678.1733</v>
      </c>
      <c r="I48" s="5">
        <v>20036705.589499999</v>
      </c>
      <c r="J48" s="6">
        <v>73132793.156599998</v>
      </c>
      <c r="K48" s="12"/>
      <c r="L48" s="123"/>
      <c r="M48" s="118"/>
      <c r="N48" s="13">
        <v>22</v>
      </c>
      <c r="O48" s="5" t="s">
        <v>483</v>
      </c>
      <c r="P48" s="5">
        <v>44109087.413000003</v>
      </c>
      <c r="Q48" s="5">
        <v>8218406.7608000003</v>
      </c>
      <c r="R48" s="5">
        <v>0</v>
      </c>
      <c r="S48" s="5">
        <v>13629162.6151</v>
      </c>
      <c r="T48" s="5">
        <v>23237920.372499999</v>
      </c>
      <c r="U48" s="6">
        <v>89194577.161400005</v>
      </c>
    </row>
    <row r="49" spans="1:21" ht="24.95" customHeight="1" x14ac:dyDescent="0.2">
      <c r="A49" s="121"/>
      <c r="B49" s="118"/>
      <c r="C49" s="1">
        <v>3</v>
      </c>
      <c r="D49" s="5" t="s">
        <v>102</v>
      </c>
      <c r="E49" s="5">
        <v>46881239.799699999</v>
      </c>
      <c r="F49" s="5">
        <v>8734914.2937000003</v>
      </c>
      <c r="G49" s="5">
        <v>0</v>
      </c>
      <c r="H49" s="5">
        <v>14485723.4257</v>
      </c>
      <c r="I49" s="5">
        <v>26133350.742899999</v>
      </c>
      <c r="J49" s="6">
        <v>96235228.261999995</v>
      </c>
      <c r="K49" s="12"/>
      <c r="L49" s="123"/>
      <c r="M49" s="118"/>
      <c r="N49" s="13">
        <v>23</v>
      </c>
      <c r="O49" s="5" t="s">
        <v>484</v>
      </c>
      <c r="P49" s="5">
        <v>41671394.8191</v>
      </c>
      <c r="Q49" s="5">
        <v>7764215.7885999996</v>
      </c>
      <c r="R49" s="5">
        <v>0</v>
      </c>
      <c r="S49" s="5">
        <v>12875945.744899999</v>
      </c>
      <c r="T49" s="5">
        <v>22241134.6195</v>
      </c>
      <c r="U49" s="6">
        <v>84552690.97209999</v>
      </c>
    </row>
    <row r="50" spans="1:21" ht="24.95" customHeight="1" x14ac:dyDescent="0.2">
      <c r="A50" s="121"/>
      <c r="B50" s="118"/>
      <c r="C50" s="1">
        <v>4</v>
      </c>
      <c r="D50" s="5" t="s">
        <v>103</v>
      </c>
      <c r="E50" s="5">
        <v>35939795.2271</v>
      </c>
      <c r="F50" s="5">
        <v>6696303.9455000004</v>
      </c>
      <c r="G50" s="5">
        <v>0</v>
      </c>
      <c r="H50" s="5">
        <v>11104952.340500001</v>
      </c>
      <c r="I50" s="5">
        <v>20801521.217</v>
      </c>
      <c r="J50" s="6">
        <v>74542572.730100006</v>
      </c>
      <c r="K50" s="12"/>
      <c r="L50" s="123"/>
      <c r="M50" s="118"/>
      <c r="N50" s="13">
        <v>24</v>
      </c>
      <c r="O50" s="5" t="s">
        <v>485</v>
      </c>
      <c r="P50" s="5">
        <v>50692627.189599998</v>
      </c>
      <c r="Q50" s="5">
        <v>9445052.1298999991</v>
      </c>
      <c r="R50" s="5">
        <v>0</v>
      </c>
      <c r="S50" s="5">
        <v>15663395.002599999</v>
      </c>
      <c r="T50" s="5">
        <v>27787898.454599999</v>
      </c>
      <c r="U50" s="6">
        <v>103588972.77669999</v>
      </c>
    </row>
    <row r="51" spans="1:21" ht="24.95" customHeight="1" x14ac:dyDescent="0.2">
      <c r="A51" s="121"/>
      <c r="B51" s="118"/>
      <c r="C51" s="1">
        <v>5</v>
      </c>
      <c r="D51" s="5" t="s">
        <v>104</v>
      </c>
      <c r="E51" s="5">
        <v>48297183.281599998</v>
      </c>
      <c r="F51" s="5">
        <v>8998732.9343999997</v>
      </c>
      <c r="G51" s="5">
        <v>0</v>
      </c>
      <c r="H51" s="5">
        <v>14923232.4539</v>
      </c>
      <c r="I51" s="5">
        <v>27227942.764199998</v>
      </c>
      <c r="J51" s="6">
        <v>99447091.434100002</v>
      </c>
      <c r="K51" s="12"/>
      <c r="L51" s="123"/>
      <c r="M51" s="118"/>
      <c r="N51" s="13">
        <v>25</v>
      </c>
      <c r="O51" s="5" t="s">
        <v>486</v>
      </c>
      <c r="P51" s="5">
        <v>50445251.373300001</v>
      </c>
      <c r="Q51" s="5">
        <v>9398961.0589000005</v>
      </c>
      <c r="R51" s="5">
        <v>0</v>
      </c>
      <c r="S51" s="5">
        <v>15586958.9341</v>
      </c>
      <c r="T51" s="5">
        <v>26794160.643100001</v>
      </c>
      <c r="U51" s="6">
        <v>102225332.00940001</v>
      </c>
    </row>
    <row r="52" spans="1:21" ht="24.95" customHeight="1" x14ac:dyDescent="0.2">
      <c r="A52" s="121"/>
      <c r="B52" s="118"/>
      <c r="C52" s="1">
        <v>6</v>
      </c>
      <c r="D52" s="5" t="s">
        <v>105</v>
      </c>
      <c r="E52" s="5">
        <v>42096435.761299998</v>
      </c>
      <c r="F52" s="5">
        <v>7843409.4323000005</v>
      </c>
      <c r="G52" s="5">
        <v>0</v>
      </c>
      <c r="H52" s="5">
        <v>13007278.1405</v>
      </c>
      <c r="I52" s="5">
        <v>22479140.921300001</v>
      </c>
      <c r="J52" s="6">
        <v>85426264.255400002</v>
      </c>
      <c r="K52" s="12"/>
      <c r="L52" s="123"/>
      <c r="M52" s="118"/>
      <c r="N52" s="13">
        <v>26</v>
      </c>
      <c r="O52" s="5" t="s">
        <v>487</v>
      </c>
      <c r="P52" s="5">
        <v>47850946.130500004</v>
      </c>
      <c r="Q52" s="5">
        <v>8915590.0122999996</v>
      </c>
      <c r="R52" s="5">
        <v>0</v>
      </c>
      <c r="S52" s="5">
        <v>14785350.6918</v>
      </c>
      <c r="T52" s="5">
        <v>26470099.139699999</v>
      </c>
      <c r="U52" s="6">
        <v>98021985.974299997</v>
      </c>
    </row>
    <row r="53" spans="1:21" ht="24.95" customHeight="1" x14ac:dyDescent="0.2">
      <c r="A53" s="121"/>
      <c r="B53" s="118"/>
      <c r="C53" s="1">
        <v>7</v>
      </c>
      <c r="D53" s="5" t="s">
        <v>106</v>
      </c>
      <c r="E53" s="5">
        <v>47744689.877400003</v>
      </c>
      <c r="F53" s="5">
        <v>8895792.3433999997</v>
      </c>
      <c r="G53" s="5">
        <v>0</v>
      </c>
      <c r="H53" s="5">
        <v>14752518.8234</v>
      </c>
      <c r="I53" s="5">
        <v>25955209.4428</v>
      </c>
      <c r="J53" s="6">
        <v>97348210.487000003</v>
      </c>
      <c r="K53" s="12"/>
      <c r="L53" s="123"/>
      <c r="M53" s="118"/>
      <c r="N53" s="13">
        <v>27</v>
      </c>
      <c r="O53" s="5" t="s">
        <v>488</v>
      </c>
      <c r="P53" s="5">
        <v>48855924.771899998</v>
      </c>
      <c r="Q53" s="5">
        <v>9102837.6690999996</v>
      </c>
      <c r="R53" s="5">
        <v>0</v>
      </c>
      <c r="S53" s="5">
        <v>15095876.6658</v>
      </c>
      <c r="T53" s="5">
        <v>26261532.851300001</v>
      </c>
      <c r="U53" s="6">
        <v>99316171.958100006</v>
      </c>
    </row>
    <row r="54" spans="1:21" ht="24.95" customHeight="1" x14ac:dyDescent="0.2">
      <c r="A54" s="121"/>
      <c r="B54" s="118"/>
      <c r="C54" s="1">
        <v>8</v>
      </c>
      <c r="D54" s="5" t="s">
        <v>107</v>
      </c>
      <c r="E54" s="5">
        <v>38255387.803000003</v>
      </c>
      <c r="F54" s="5">
        <v>7127745.2379000001</v>
      </c>
      <c r="G54" s="5">
        <v>0</v>
      </c>
      <c r="H54" s="5">
        <v>11820441.8148</v>
      </c>
      <c r="I54" s="5">
        <v>20844246.826699998</v>
      </c>
      <c r="J54" s="6">
        <v>78047821.682400003</v>
      </c>
      <c r="K54" s="12"/>
      <c r="L54" s="123"/>
      <c r="M54" s="118"/>
      <c r="N54" s="13">
        <v>28</v>
      </c>
      <c r="O54" s="5" t="s">
        <v>489</v>
      </c>
      <c r="P54" s="5">
        <v>41152057.819300003</v>
      </c>
      <c r="Q54" s="5">
        <v>7667452.9000000004</v>
      </c>
      <c r="R54" s="5">
        <v>0</v>
      </c>
      <c r="S54" s="5">
        <v>12715477.033399999</v>
      </c>
      <c r="T54" s="5">
        <v>23115131.868700001</v>
      </c>
      <c r="U54" s="6">
        <v>84650119.621399999</v>
      </c>
    </row>
    <row r="55" spans="1:21" ht="24.95" customHeight="1" x14ac:dyDescent="0.2">
      <c r="A55" s="121"/>
      <c r="B55" s="118"/>
      <c r="C55" s="1">
        <v>9</v>
      </c>
      <c r="D55" s="5" t="s">
        <v>108</v>
      </c>
      <c r="E55" s="5">
        <v>44396701.210000001</v>
      </c>
      <c r="F55" s="5">
        <v>8271994.9738999996</v>
      </c>
      <c r="G55" s="5">
        <v>0</v>
      </c>
      <c r="H55" s="5">
        <v>13718031.722100001</v>
      </c>
      <c r="I55" s="5">
        <v>24203568.300000001</v>
      </c>
      <c r="J55" s="6">
        <v>90590296.206</v>
      </c>
      <c r="K55" s="12"/>
      <c r="L55" s="123"/>
      <c r="M55" s="118"/>
      <c r="N55" s="13">
        <v>29</v>
      </c>
      <c r="O55" s="5" t="s">
        <v>490</v>
      </c>
      <c r="P55" s="5">
        <v>49241040.767700002</v>
      </c>
      <c r="Q55" s="5">
        <v>9174592.4953000005</v>
      </c>
      <c r="R55" s="5">
        <v>0</v>
      </c>
      <c r="S55" s="5">
        <v>15214872.7466</v>
      </c>
      <c r="T55" s="5">
        <v>26184245.7612</v>
      </c>
      <c r="U55" s="6">
        <v>99814751.770799994</v>
      </c>
    </row>
    <row r="56" spans="1:21" ht="24.95" customHeight="1" x14ac:dyDescent="0.2">
      <c r="A56" s="121"/>
      <c r="B56" s="118"/>
      <c r="C56" s="1">
        <v>10</v>
      </c>
      <c r="D56" s="5" t="s">
        <v>109</v>
      </c>
      <c r="E56" s="5">
        <v>48301555.577399999</v>
      </c>
      <c r="F56" s="5">
        <v>8999547.5807000007</v>
      </c>
      <c r="G56" s="5">
        <v>0</v>
      </c>
      <c r="H56" s="5">
        <v>14924583.439300001</v>
      </c>
      <c r="I56" s="5">
        <v>27063136.2086</v>
      </c>
      <c r="J56" s="6">
        <v>99288822.806000009</v>
      </c>
      <c r="K56" s="12"/>
      <c r="L56" s="123"/>
      <c r="M56" s="118"/>
      <c r="N56" s="13">
        <v>30</v>
      </c>
      <c r="O56" s="5" t="s">
        <v>491</v>
      </c>
      <c r="P56" s="5">
        <v>44418382.548600003</v>
      </c>
      <c r="Q56" s="5">
        <v>8276034.6416999996</v>
      </c>
      <c r="R56" s="5">
        <v>0</v>
      </c>
      <c r="S56" s="5">
        <v>13724730.987600001</v>
      </c>
      <c r="T56" s="5">
        <v>25206183.0779</v>
      </c>
      <c r="U56" s="6">
        <v>91625331.255800009</v>
      </c>
    </row>
    <row r="57" spans="1:21" ht="24.95" customHeight="1" x14ac:dyDescent="0.2">
      <c r="A57" s="121"/>
      <c r="B57" s="118"/>
      <c r="C57" s="1">
        <v>11</v>
      </c>
      <c r="D57" s="5" t="s">
        <v>110</v>
      </c>
      <c r="E57" s="5">
        <v>37174214.675099999</v>
      </c>
      <c r="F57" s="5">
        <v>6926301.0217000004</v>
      </c>
      <c r="G57" s="5">
        <v>0</v>
      </c>
      <c r="H57" s="5">
        <v>11486372.686699999</v>
      </c>
      <c r="I57" s="5">
        <v>20711389.2302</v>
      </c>
      <c r="J57" s="6">
        <v>76298277.613700002</v>
      </c>
      <c r="K57" s="12"/>
      <c r="L57" s="123"/>
      <c r="M57" s="118"/>
      <c r="N57" s="13">
        <v>31</v>
      </c>
      <c r="O57" s="5" t="s">
        <v>492</v>
      </c>
      <c r="P57" s="5">
        <v>46021338.090300001</v>
      </c>
      <c r="Q57" s="5">
        <v>8574697.3761</v>
      </c>
      <c r="R57" s="5">
        <v>0</v>
      </c>
      <c r="S57" s="5">
        <v>14220024.43</v>
      </c>
      <c r="T57" s="5">
        <v>24243142.3924</v>
      </c>
      <c r="U57" s="6">
        <v>93059202.288800001</v>
      </c>
    </row>
    <row r="58" spans="1:21" ht="24.95" customHeight="1" x14ac:dyDescent="0.2">
      <c r="A58" s="121"/>
      <c r="B58" s="118"/>
      <c r="C58" s="1">
        <v>12</v>
      </c>
      <c r="D58" s="5" t="s">
        <v>111</v>
      </c>
      <c r="E58" s="5">
        <v>43970415.9943</v>
      </c>
      <c r="F58" s="5">
        <v>8192569.4971000003</v>
      </c>
      <c r="G58" s="5">
        <v>0</v>
      </c>
      <c r="H58" s="5">
        <v>13586314.861300001</v>
      </c>
      <c r="I58" s="5">
        <v>23920708.4355</v>
      </c>
      <c r="J58" s="6">
        <v>89670008.788200006</v>
      </c>
      <c r="K58" s="12"/>
      <c r="L58" s="123"/>
      <c r="M58" s="118"/>
      <c r="N58" s="13">
        <v>32</v>
      </c>
      <c r="O58" s="5" t="s">
        <v>493</v>
      </c>
      <c r="P58" s="5">
        <v>49379951.023400001</v>
      </c>
      <c r="Q58" s="5">
        <v>9200474.2591999993</v>
      </c>
      <c r="R58" s="5">
        <v>0</v>
      </c>
      <c r="S58" s="5">
        <v>15257794.298</v>
      </c>
      <c r="T58" s="5">
        <v>26840913.889899999</v>
      </c>
      <c r="U58" s="6">
        <v>100679133.47049999</v>
      </c>
    </row>
    <row r="59" spans="1:21" ht="24.95" customHeight="1" x14ac:dyDescent="0.2">
      <c r="A59" s="121"/>
      <c r="B59" s="118"/>
      <c r="C59" s="1">
        <v>13</v>
      </c>
      <c r="D59" s="5" t="s">
        <v>112</v>
      </c>
      <c r="E59" s="5">
        <v>43982813.150399998</v>
      </c>
      <c r="F59" s="5">
        <v>8194879.3355999999</v>
      </c>
      <c r="G59" s="5">
        <v>0</v>
      </c>
      <c r="H59" s="5">
        <v>13590145.429300001</v>
      </c>
      <c r="I59" s="5">
        <v>23927185.3114</v>
      </c>
      <c r="J59" s="6">
        <v>89695023.226700008</v>
      </c>
      <c r="K59" s="12"/>
      <c r="L59" s="123"/>
      <c r="M59" s="118"/>
      <c r="N59" s="13">
        <v>33</v>
      </c>
      <c r="O59" s="5" t="s">
        <v>494</v>
      </c>
      <c r="P59" s="5">
        <v>47858474.500200003</v>
      </c>
      <c r="Q59" s="5">
        <v>8916992.6984000001</v>
      </c>
      <c r="R59" s="5">
        <v>0</v>
      </c>
      <c r="S59" s="5">
        <v>14787676.865</v>
      </c>
      <c r="T59" s="5">
        <v>24310469.244899999</v>
      </c>
      <c r="U59" s="6">
        <v>95873613.308500007</v>
      </c>
    </row>
    <row r="60" spans="1:21" ht="24.95" customHeight="1" x14ac:dyDescent="0.2">
      <c r="A60" s="121"/>
      <c r="B60" s="118"/>
      <c r="C60" s="1">
        <v>14</v>
      </c>
      <c r="D60" s="5" t="s">
        <v>113</v>
      </c>
      <c r="E60" s="5">
        <v>45361728.847000003</v>
      </c>
      <c r="F60" s="5">
        <v>8451798.9581000004</v>
      </c>
      <c r="G60" s="5">
        <v>0</v>
      </c>
      <c r="H60" s="5">
        <v>14016213.329700001</v>
      </c>
      <c r="I60" s="5">
        <v>24528827.208999999</v>
      </c>
      <c r="J60" s="6">
        <v>92358568.343800008</v>
      </c>
      <c r="K60" s="12"/>
      <c r="L60" s="124"/>
      <c r="M60" s="119"/>
      <c r="N60" s="13">
        <v>34</v>
      </c>
      <c r="O60" s="5" t="s">
        <v>495</v>
      </c>
      <c r="P60" s="5">
        <v>46905231.6897</v>
      </c>
      <c r="Q60" s="5">
        <v>8739384.4635000005</v>
      </c>
      <c r="R60" s="5">
        <v>0</v>
      </c>
      <c r="S60" s="5">
        <v>14493136.6231</v>
      </c>
      <c r="T60" s="5">
        <v>25260556.178599998</v>
      </c>
      <c r="U60" s="6">
        <v>95398308.954899997</v>
      </c>
    </row>
    <row r="61" spans="1:21" ht="24.95" customHeight="1" x14ac:dyDescent="0.2">
      <c r="A61" s="121"/>
      <c r="B61" s="118"/>
      <c r="C61" s="1">
        <v>15</v>
      </c>
      <c r="D61" s="5" t="s">
        <v>114</v>
      </c>
      <c r="E61" s="5">
        <v>41442384.700400002</v>
      </c>
      <c r="F61" s="5">
        <v>7721546.6150000002</v>
      </c>
      <c r="G61" s="5">
        <v>0</v>
      </c>
      <c r="H61" s="5">
        <v>12805184.449899999</v>
      </c>
      <c r="I61" s="5">
        <v>22140492.840300001</v>
      </c>
      <c r="J61" s="6">
        <v>84109608.605599999</v>
      </c>
      <c r="K61" s="12"/>
      <c r="L61" s="19"/>
      <c r="M61" s="105" t="s">
        <v>832</v>
      </c>
      <c r="N61" s="106"/>
      <c r="O61" s="107"/>
      <c r="P61" s="15">
        <v>1665604482.6238999</v>
      </c>
      <c r="Q61" s="15">
        <v>310335487.39420003</v>
      </c>
      <c r="R61" s="15">
        <v>0</v>
      </c>
      <c r="S61" s="15">
        <v>514651190.43469989</v>
      </c>
      <c r="T61" s="15">
        <v>887777126.6918</v>
      </c>
      <c r="U61" s="8">
        <v>3378368287.1445999</v>
      </c>
    </row>
    <row r="62" spans="1:21" ht="24.95" customHeight="1" x14ac:dyDescent="0.2">
      <c r="A62" s="121"/>
      <c r="B62" s="118"/>
      <c r="C62" s="1">
        <v>16</v>
      </c>
      <c r="D62" s="5" t="s">
        <v>115</v>
      </c>
      <c r="E62" s="5">
        <v>42314762.472199999</v>
      </c>
      <c r="F62" s="5">
        <v>7884088.0729999999</v>
      </c>
      <c r="G62" s="5">
        <v>0</v>
      </c>
      <c r="H62" s="5">
        <v>13074738.3947</v>
      </c>
      <c r="I62" s="5">
        <v>23655591.9452</v>
      </c>
      <c r="J62" s="6">
        <v>86929180.885099992</v>
      </c>
      <c r="K62" s="12"/>
      <c r="L62" s="122">
        <v>21</v>
      </c>
      <c r="M62" s="117" t="s">
        <v>45</v>
      </c>
      <c r="N62" s="13">
        <v>1</v>
      </c>
      <c r="O62" s="5" t="s">
        <v>496</v>
      </c>
      <c r="P62" s="5">
        <v>37555323.058700003</v>
      </c>
      <c r="Q62" s="5">
        <v>6997309.1495000003</v>
      </c>
      <c r="R62" s="5">
        <v>0</v>
      </c>
      <c r="S62" s="5">
        <v>11604130.4649</v>
      </c>
      <c r="T62" s="5">
        <v>20271511.254000001</v>
      </c>
      <c r="U62" s="6">
        <v>76428273.927100003</v>
      </c>
    </row>
    <row r="63" spans="1:21" ht="24.95" customHeight="1" x14ac:dyDescent="0.2">
      <c r="A63" s="121"/>
      <c r="B63" s="118"/>
      <c r="C63" s="1">
        <v>17</v>
      </c>
      <c r="D63" s="5" t="s">
        <v>116</v>
      </c>
      <c r="E63" s="5">
        <v>39498315.463799998</v>
      </c>
      <c r="F63" s="5">
        <v>7359327.5646000002</v>
      </c>
      <c r="G63" s="5">
        <v>0</v>
      </c>
      <c r="H63" s="5">
        <v>12204491.093599999</v>
      </c>
      <c r="I63" s="5">
        <v>22402615.816599999</v>
      </c>
      <c r="J63" s="6">
        <v>81464749.938599989</v>
      </c>
      <c r="K63" s="12"/>
      <c r="L63" s="123"/>
      <c r="M63" s="118"/>
      <c r="N63" s="13">
        <v>2</v>
      </c>
      <c r="O63" s="5" t="s">
        <v>497</v>
      </c>
      <c r="P63" s="5">
        <v>61363910.707500003</v>
      </c>
      <c r="Q63" s="5">
        <v>11433326.0606</v>
      </c>
      <c r="R63" s="5">
        <v>0</v>
      </c>
      <c r="S63" s="5">
        <v>18960689.6624</v>
      </c>
      <c r="T63" s="5">
        <v>26697061.9608</v>
      </c>
      <c r="U63" s="6">
        <v>118454988.39129999</v>
      </c>
    </row>
    <row r="64" spans="1:21" ht="24.95" customHeight="1" x14ac:dyDescent="0.2">
      <c r="A64" s="121"/>
      <c r="B64" s="118"/>
      <c r="C64" s="1">
        <v>18</v>
      </c>
      <c r="D64" s="5" t="s">
        <v>117</v>
      </c>
      <c r="E64" s="5">
        <v>49072888.781000003</v>
      </c>
      <c r="F64" s="5">
        <v>9143262.4111000001</v>
      </c>
      <c r="G64" s="5">
        <v>0</v>
      </c>
      <c r="H64" s="5">
        <v>15162915.8619</v>
      </c>
      <c r="I64" s="5">
        <v>26431559.170400001</v>
      </c>
      <c r="J64" s="6">
        <v>99810626.224400014</v>
      </c>
      <c r="K64" s="12"/>
      <c r="L64" s="123"/>
      <c r="M64" s="118"/>
      <c r="N64" s="13">
        <v>3</v>
      </c>
      <c r="O64" s="5" t="s">
        <v>498</v>
      </c>
      <c r="P64" s="5">
        <v>51686316.006200001</v>
      </c>
      <c r="Q64" s="5">
        <v>9630196.2661000006</v>
      </c>
      <c r="R64" s="5">
        <v>0</v>
      </c>
      <c r="S64" s="5">
        <v>15970432.5602</v>
      </c>
      <c r="T64" s="5">
        <v>27320474.869800001</v>
      </c>
      <c r="U64" s="6">
        <v>104607419.70230001</v>
      </c>
    </row>
    <row r="65" spans="1:21" ht="24.95" customHeight="1" x14ac:dyDescent="0.2">
      <c r="A65" s="121"/>
      <c r="B65" s="118"/>
      <c r="C65" s="1">
        <v>19</v>
      </c>
      <c r="D65" s="5" t="s">
        <v>118</v>
      </c>
      <c r="E65" s="5">
        <v>40947692.345799997</v>
      </c>
      <c r="F65" s="5">
        <v>7629375.5175999999</v>
      </c>
      <c r="G65" s="5">
        <v>0</v>
      </c>
      <c r="H65" s="5">
        <v>12652330.629000001</v>
      </c>
      <c r="I65" s="5">
        <v>22652928.019200001</v>
      </c>
      <c r="J65" s="6">
        <v>83882326.511600003</v>
      </c>
      <c r="K65" s="12"/>
      <c r="L65" s="123"/>
      <c r="M65" s="118"/>
      <c r="N65" s="13">
        <v>4</v>
      </c>
      <c r="O65" s="5" t="s">
        <v>499</v>
      </c>
      <c r="P65" s="5">
        <v>42675758.175399996</v>
      </c>
      <c r="Q65" s="5">
        <v>7951348.8054999998</v>
      </c>
      <c r="R65" s="5">
        <v>0</v>
      </c>
      <c r="S65" s="5">
        <v>13186281.6033</v>
      </c>
      <c r="T65" s="5">
        <v>23064405.440400001</v>
      </c>
      <c r="U65" s="6">
        <v>86877794.024599999</v>
      </c>
    </row>
    <row r="66" spans="1:21" ht="24.95" customHeight="1" x14ac:dyDescent="0.2">
      <c r="A66" s="121"/>
      <c r="B66" s="118"/>
      <c r="C66" s="1">
        <v>20</v>
      </c>
      <c r="D66" s="5" t="s">
        <v>119</v>
      </c>
      <c r="E66" s="5">
        <v>43083799.660499997</v>
      </c>
      <c r="F66" s="5">
        <v>8027375.1096999999</v>
      </c>
      <c r="G66" s="5">
        <v>0</v>
      </c>
      <c r="H66" s="5">
        <v>13312361.3769</v>
      </c>
      <c r="I66" s="5">
        <v>23720796.1241</v>
      </c>
      <c r="J66" s="6">
        <v>88144332.271200001</v>
      </c>
      <c r="K66" s="12"/>
      <c r="L66" s="123"/>
      <c r="M66" s="118"/>
      <c r="N66" s="13">
        <v>5</v>
      </c>
      <c r="O66" s="5" t="s">
        <v>500</v>
      </c>
      <c r="P66" s="5">
        <v>56835790.903200001</v>
      </c>
      <c r="Q66" s="5">
        <v>10589646.615</v>
      </c>
      <c r="R66" s="5">
        <v>0</v>
      </c>
      <c r="S66" s="5">
        <v>17561556.631700002</v>
      </c>
      <c r="T66" s="5">
        <v>29624555.424699999</v>
      </c>
      <c r="U66" s="6">
        <v>114611549.57459998</v>
      </c>
    </row>
    <row r="67" spans="1:21" ht="24.95" customHeight="1" x14ac:dyDescent="0.2">
      <c r="A67" s="121"/>
      <c r="B67" s="118"/>
      <c r="C67" s="1">
        <v>21</v>
      </c>
      <c r="D67" s="5" t="s">
        <v>120</v>
      </c>
      <c r="E67" s="5">
        <v>44813409.306500003</v>
      </c>
      <c r="F67" s="5">
        <v>8349636.0415000003</v>
      </c>
      <c r="G67" s="5">
        <v>0</v>
      </c>
      <c r="H67" s="5">
        <v>13846789.371400001</v>
      </c>
      <c r="I67" s="5">
        <v>24812068.066199999</v>
      </c>
      <c r="J67" s="6">
        <v>91821902.785600007</v>
      </c>
      <c r="K67" s="12"/>
      <c r="L67" s="123"/>
      <c r="M67" s="118"/>
      <c r="N67" s="13">
        <v>6</v>
      </c>
      <c r="O67" s="5" t="s">
        <v>501</v>
      </c>
      <c r="P67" s="5">
        <v>69535152.030499995</v>
      </c>
      <c r="Q67" s="5">
        <v>12955792.0392</v>
      </c>
      <c r="R67" s="5">
        <v>0</v>
      </c>
      <c r="S67" s="5">
        <v>21485502.1963</v>
      </c>
      <c r="T67" s="5">
        <v>31290201.072799999</v>
      </c>
      <c r="U67" s="6">
        <v>135266647.33880001</v>
      </c>
    </row>
    <row r="68" spans="1:21" ht="24.95" customHeight="1" x14ac:dyDescent="0.2">
      <c r="A68" s="121"/>
      <c r="B68" s="118"/>
      <c r="C68" s="1">
        <v>22</v>
      </c>
      <c r="D68" s="5" t="s">
        <v>121</v>
      </c>
      <c r="E68" s="5">
        <v>38518298.206600003</v>
      </c>
      <c r="F68" s="5">
        <v>7176730.7138</v>
      </c>
      <c r="G68" s="5">
        <v>0</v>
      </c>
      <c r="H68" s="5">
        <v>11901677.878699999</v>
      </c>
      <c r="I68" s="5">
        <v>22405065.055300001</v>
      </c>
      <c r="J68" s="6">
        <v>80001771.854399994</v>
      </c>
      <c r="K68" s="12"/>
      <c r="L68" s="123"/>
      <c r="M68" s="118"/>
      <c r="N68" s="13">
        <v>7</v>
      </c>
      <c r="O68" s="5" t="s">
        <v>502</v>
      </c>
      <c r="P68" s="5">
        <v>47372374.823100001</v>
      </c>
      <c r="Q68" s="5">
        <v>8826422.5889999997</v>
      </c>
      <c r="R68" s="5">
        <v>0</v>
      </c>
      <c r="S68" s="5">
        <v>14637478.075200001</v>
      </c>
      <c r="T68" s="5">
        <v>23291585.943500001</v>
      </c>
      <c r="U68" s="6">
        <v>94127861.430800006</v>
      </c>
    </row>
    <row r="69" spans="1:21" ht="24.95" customHeight="1" x14ac:dyDescent="0.2">
      <c r="A69" s="121"/>
      <c r="B69" s="118"/>
      <c r="C69" s="1">
        <v>23</v>
      </c>
      <c r="D69" s="5" t="s">
        <v>122</v>
      </c>
      <c r="E69" s="5">
        <v>40220596.383599997</v>
      </c>
      <c r="F69" s="5">
        <v>7493902.9716999996</v>
      </c>
      <c r="G69" s="5">
        <v>0</v>
      </c>
      <c r="H69" s="5">
        <v>12427666.967</v>
      </c>
      <c r="I69" s="5">
        <v>23456387.1917</v>
      </c>
      <c r="J69" s="6">
        <v>83598553.513999999</v>
      </c>
      <c r="K69" s="12"/>
      <c r="L69" s="123"/>
      <c r="M69" s="118"/>
      <c r="N69" s="13">
        <v>8</v>
      </c>
      <c r="O69" s="5" t="s">
        <v>503</v>
      </c>
      <c r="P69" s="5">
        <v>50326268.163800001</v>
      </c>
      <c r="Q69" s="5">
        <v>9376792.1030000001</v>
      </c>
      <c r="R69" s="5">
        <v>0</v>
      </c>
      <c r="S69" s="5">
        <v>15550194.593499999</v>
      </c>
      <c r="T69" s="5">
        <v>24533186.718800001</v>
      </c>
      <c r="U69" s="6">
        <v>99786441.579100013</v>
      </c>
    </row>
    <row r="70" spans="1:21" ht="24.95" customHeight="1" x14ac:dyDescent="0.2">
      <c r="A70" s="121"/>
      <c r="B70" s="118"/>
      <c r="C70" s="1">
        <v>24</v>
      </c>
      <c r="D70" s="5" t="s">
        <v>123</v>
      </c>
      <c r="E70" s="5">
        <v>41197202.553499997</v>
      </c>
      <c r="F70" s="5">
        <v>7675864.2686000001</v>
      </c>
      <c r="G70" s="5">
        <v>0</v>
      </c>
      <c r="H70" s="5">
        <v>12729426.198100001</v>
      </c>
      <c r="I70" s="5">
        <v>21501785.795899998</v>
      </c>
      <c r="J70" s="6">
        <v>83104278.816100001</v>
      </c>
      <c r="K70" s="12"/>
      <c r="L70" s="123"/>
      <c r="M70" s="118"/>
      <c r="N70" s="13">
        <v>9</v>
      </c>
      <c r="O70" s="5" t="s">
        <v>504</v>
      </c>
      <c r="P70" s="5">
        <v>62521022.7509</v>
      </c>
      <c r="Q70" s="5">
        <v>11648919.2183</v>
      </c>
      <c r="R70" s="5">
        <v>0</v>
      </c>
      <c r="S70" s="5">
        <v>19318222.976500001</v>
      </c>
      <c r="T70" s="5">
        <v>31115107.714299999</v>
      </c>
      <c r="U70" s="6">
        <v>124603272.66</v>
      </c>
    </row>
    <row r="71" spans="1:21" ht="24.95" customHeight="1" x14ac:dyDescent="0.2">
      <c r="A71" s="121"/>
      <c r="B71" s="118"/>
      <c r="C71" s="1">
        <v>25</v>
      </c>
      <c r="D71" s="5" t="s">
        <v>124</v>
      </c>
      <c r="E71" s="5">
        <v>48539430.865500003</v>
      </c>
      <c r="F71" s="5">
        <v>9043868.5130000003</v>
      </c>
      <c r="G71" s="5">
        <v>0</v>
      </c>
      <c r="H71" s="5">
        <v>14998083.961999999</v>
      </c>
      <c r="I71" s="5">
        <v>26138630.213100001</v>
      </c>
      <c r="J71" s="6">
        <v>98720013.553599998</v>
      </c>
      <c r="K71" s="12"/>
      <c r="L71" s="123"/>
      <c r="M71" s="118"/>
      <c r="N71" s="13">
        <v>10</v>
      </c>
      <c r="O71" s="5" t="s">
        <v>505</v>
      </c>
      <c r="P71" s="5">
        <v>43533848.441299997</v>
      </c>
      <c r="Q71" s="5">
        <v>8111228.2148000002</v>
      </c>
      <c r="R71" s="5">
        <v>0</v>
      </c>
      <c r="S71" s="5">
        <v>13451420.885500001</v>
      </c>
      <c r="T71" s="5">
        <v>23278033.489</v>
      </c>
      <c r="U71" s="6">
        <v>88374531.030599996</v>
      </c>
    </row>
    <row r="72" spans="1:21" ht="24.95" customHeight="1" x14ac:dyDescent="0.2">
      <c r="A72" s="121"/>
      <c r="B72" s="118"/>
      <c r="C72" s="1">
        <v>26</v>
      </c>
      <c r="D72" s="5" t="s">
        <v>125</v>
      </c>
      <c r="E72" s="5">
        <v>36157347.666500002</v>
      </c>
      <c r="F72" s="5">
        <v>6736838.3239000002</v>
      </c>
      <c r="G72" s="5">
        <v>0</v>
      </c>
      <c r="H72" s="5">
        <v>11172173.3543</v>
      </c>
      <c r="I72" s="5">
        <v>19641289.596500002</v>
      </c>
      <c r="J72" s="6">
        <v>73707648.941200003</v>
      </c>
      <c r="K72" s="12"/>
      <c r="L72" s="123"/>
      <c r="M72" s="118"/>
      <c r="N72" s="13">
        <v>11</v>
      </c>
      <c r="O72" s="5" t="s">
        <v>506</v>
      </c>
      <c r="P72" s="5">
        <v>45983105.633599997</v>
      </c>
      <c r="Q72" s="5">
        <v>8567573.9034000002</v>
      </c>
      <c r="R72" s="5">
        <v>0</v>
      </c>
      <c r="S72" s="5">
        <v>14208211.0736</v>
      </c>
      <c r="T72" s="5">
        <v>24900354.8246</v>
      </c>
      <c r="U72" s="6">
        <v>93659245.435199991</v>
      </c>
    </row>
    <row r="73" spans="1:21" ht="24.95" customHeight="1" x14ac:dyDescent="0.2">
      <c r="A73" s="121"/>
      <c r="B73" s="118"/>
      <c r="C73" s="1">
        <v>27</v>
      </c>
      <c r="D73" s="5" t="s">
        <v>126</v>
      </c>
      <c r="E73" s="5">
        <v>44365360.860699996</v>
      </c>
      <c r="F73" s="5">
        <v>8266155.6387999998</v>
      </c>
      <c r="G73" s="5">
        <v>0</v>
      </c>
      <c r="H73" s="5">
        <v>13708347.9417</v>
      </c>
      <c r="I73" s="5">
        <v>23655591.9452</v>
      </c>
      <c r="J73" s="6">
        <v>89995456.386399999</v>
      </c>
      <c r="K73" s="12"/>
      <c r="L73" s="123"/>
      <c r="M73" s="118"/>
      <c r="N73" s="13">
        <v>12</v>
      </c>
      <c r="O73" s="5" t="s">
        <v>507</v>
      </c>
      <c r="P73" s="5">
        <v>50729360.557999998</v>
      </c>
      <c r="Q73" s="5">
        <v>9451896.2924000006</v>
      </c>
      <c r="R73" s="5">
        <v>0</v>
      </c>
      <c r="S73" s="5">
        <v>15674745.1592</v>
      </c>
      <c r="T73" s="5">
        <v>27204435.379500002</v>
      </c>
      <c r="U73" s="6">
        <v>103060437.3891</v>
      </c>
    </row>
    <row r="74" spans="1:21" ht="24.95" customHeight="1" x14ac:dyDescent="0.2">
      <c r="A74" s="121"/>
      <c r="B74" s="118"/>
      <c r="C74" s="1">
        <v>28</v>
      </c>
      <c r="D74" s="5" t="s">
        <v>127</v>
      </c>
      <c r="E74" s="5">
        <v>36170223.740099996</v>
      </c>
      <c r="F74" s="5">
        <v>6739237.3943999996</v>
      </c>
      <c r="G74" s="5">
        <v>0</v>
      </c>
      <c r="H74" s="5">
        <v>11176151.901799999</v>
      </c>
      <c r="I74" s="5">
        <v>20208587.723900001</v>
      </c>
      <c r="J74" s="6">
        <v>74294200.760199994</v>
      </c>
      <c r="K74" s="12"/>
      <c r="L74" s="123"/>
      <c r="M74" s="118"/>
      <c r="N74" s="13">
        <v>13</v>
      </c>
      <c r="O74" s="5" t="s">
        <v>508</v>
      </c>
      <c r="P74" s="5">
        <v>42217908.8926</v>
      </c>
      <c r="Q74" s="5">
        <v>7866042.3106000004</v>
      </c>
      <c r="R74" s="5">
        <v>0</v>
      </c>
      <c r="S74" s="5">
        <v>13044811.836100001</v>
      </c>
      <c r="T74" s="5">
        <v>21329038.128600001</v>
      </c>
      <c r="U74" s="6">
        <v>84457801.167899996</v>
      </c>
    </row>
    <row r="75" spans="1:21" ht="24.95" customHeight="1" x14ac:dyDescent="0.2">
      <c r="A75" s="121"/>
      <c r="B75" s="118"/>
      <c r="C75" s="1">
        <v>29</v>
      </c>
      <c r="D75" s="5" t="s">
        <v>128</v>
      </c>
      <c r="E75" s="5">
        <v>47171778.420599997</v>
      </c>
      <c r="F75" s="5">
        <v>8789047.4600000009</v>
      </c>
      <c r="G75" s="5">
        <v>0</v>
      </c>
      <c r="H75" s="5">
        <v>14575496.267200001</v>
      </c>
      <c r="I75" s="5">
        <v>23180276.340700001</v>
      </c>
      <c r="J75" s="6">
        <v>93716598.488499999</v>
      </c>
      <c r="K75" s="12"/>
      <c r="L75" s="123"/>
      <c r="M75" s="118"/>
      <c r="N75" s="13">
        <v>14</v>
      </c>
      <c r="O75" s="5" t="s">
        <v>509</v>
      </c>
      <c r="P75" s="5">
        <v>48447809.522200003</v>
      </c>
      <c r="Q75" s="5">
        <v>9026797.6209999993</v>
      </c>
      <c r="R75" s="5">
        <v>0</v>
      </c>
      <c r="S75" s="5">
        <v>14969774.0998</v>
      </c>
      <c r="T75" s="5">
        <v>25095531.941</v>
      </c>
      <c r="U75" s="6">
        <v>97539913.184</v>
      </c>
    </row>
    <row r="76" spans="1:21" ht="24.95" customHeight="1" x14ac:dyDescent="0.2">
      <c r="A76" s="121"/>
      <c r="B76" s="118"/>
      <c r="C76" s="1">
        <v>30</v>
      </c>
      <c r="D76" s="5" t="s">
        <v>129</v>
      </c>
      <c r="E76" s="5">
        <v>39032324.427299999</v>
      </c>
      <c r="F76" s="5">
        <v>7272504.0977999996</v>
      </c>
      <c r="G76" s="5">
        <v>0</v>
      </c>
      <c r="H76" s="5">
        <v>12060505.6251</v>
      </c>
      <c r="I76" s="5">
        <v>20614508.229800001</v>
      </c>
      <c r="J76" s="6">
        <v>78979842.379999995</v>
      </c>
      <c r="K76" s="12"/>
      <c r="L76" s="123"/>
      <c r="M76" s="118"/>
      <c r="N76" s="13">
        <v>15</v>
      </c>
      <c r="O76" s="5" t="s">
        <v>510</v>
      </c>
      <c r="P76" s="5">
        <v>56049528.194700003</v>
      </c>
      <c r="Q76" s="5">
        <v>10443150.118799999</v>
      </c>
      <c r="R76" s="5">
        <v>0</v>
      </c>
      <c r="S76" s="5">
        <v>17318611.1767</v>
      </c>
      <c r="T76" s="5">
        <v>26242918.664799999</v>
      </c>
      <c r="U76" s="6">
        <v>110054208.155</v>
      </c>
    </row>
    <row r="77" spans="1:21" ht="24.95" customHeight="1" x14ac:dyDescent="0.2">
      <c r="A77" s="121"/>
      <c r="B77" s="119"/>
      <c r="C77" s="1">
        <v>31</v>
      </c>
      <c r="D77" s="5" t="s">
        <v>130</v>
      </c>
      <c r="E77" s="5">
        <v>58999261.728699997</v>
      </c>
      <c r="F77" s="5">
        <v>10992744.577400001</v>
      </c>
      <c r="G77" s="5">
        <v>0</v>
      </c>
      <c r="H77" s="5">
        <v>18230042.366099998</v>
      </c>
      <c r="I77" s="5">
        <v>33590792.958400004</v>
      </c>
      <c r="J77" s="6">
        <v>121812841.63060001</v>
      </c>
      <c r="K77" s="12"/>
      <c r="L77" s="123"/>
      <c r="M77" s="118"/>
      <c r="N77" s="13">
        <v>16</v>
      </c>
      <c r="O77" s="5" t="s">
        <v>511</v>
      </c>
      <c r="P77" s="5">
        <v>44906533.934799999</v>
      </c>
      <c r="Q77" s="5">
        <v>8366987.0256000003</v>
      </c>
      <c r="R77" s="5">
        <v>0</v>
      </c>
      <c r="S77" s="5">
        <v>13875563.7301</v>
      </c>
      <c r="T77" s="5">
        <v>23471468.9245</v>
      </c>
      <c r="U77" s="6">
        <v>90620553.61500001</v>
      </c>
    </row>
    <row r="78" spans="1:21" ht="24.95" customHeight="1" x14ac:dyDescent="0.2">
      <c r="A78" s="1"/>
      <c r="B78" s="105" t="s">
        <v>815</v>
      </c>
      <c r="C78" s="106"/>
      <c r="D78" s="107"/>
      <c r="E78" s="15">
        <v>1334932833.6800997</v>
      </c>
      <c r="F78" s="15">
        <v>248724733.81320003</v>
      </c>
      <c r="G78" s="15">
        <v>0</v>
      </c>
      <c r="H78" s="15">
        <v>412477739.56590009</v>
      </c>
      <c r="I78" s="15">
        <v>732353723.88540006</v>
      </c>
      <c r="J78" s="8">
        <v>2728489030.9446001</v>
      </c>
      <c r="K78" s="12"/>
      <c r="L78" s="123"/>
      <c r="M78" s="118"/>
      <c r="N78" s="13">
        <v>17</v>
      </c>
      <c r="O78" s="5" t="s">
        <v>512</v>
      </c>
      <c r="P78" s="5">
        <v>44253988.809600003</v>
      </c>
      <c r="Q78" s="5">
        <v>8245404.7943000002</v>
      </c>
      <c r="R78" s="5">
        <v>0</v>
      </c>
      <c r="S78" s="5">
        <v>13673935.355</v>
      </c>
      <c r="T78" s="5">
        <v>21575812.5418</v>
      </c>
      <c r="U78" s="6">
        <v>87749141.500699997</v>
      </c>
    </row>
    <row r="79" spans="1:21" ht="24.95" customHeight="1" x14ac:dyDescent="0.2">
      <c r="A79" s="121">
        <v>4</v>
      </c>
      <c r="B79" s="117" t="s">
        <v>28</v>
      </c>
      <c r="C79" s="1">
        <v>1</v>
      </c>
      <c r="D79" s="5" t="s">
        <v>131</v>
      </c>
      <c r="E79" s="5">
        <v>66361054.768799998</v>
      </c>
      <c r="F79" s="5">
        <v>12364394.1227</v>
      </c>
      <c r="G79" s="5">
        <v>0</v>
      </c>
      <c r="H79" s="5">
        <v>20504745.3891</v>
      </c>
      <c r="I79" s="5">
        <v>38399361.934299998</v>
      </c>
      <c r="J79" s="6">
        <v>137629556.21489999</v>
      </c>
      <c r="K79" s="12"/>
      <c r="L79" s="123"/>
      <c r="M79" s="118"/>
      <c r="N79" s="13">
        <v>18</v>
      </c>
      <c r="O79" s="5" t="s">
        <v>513</v>
      </c>
      <c r="P79" s="5">
        <v>45924545.790200002</v>
      </c>
      <c r="Q79" s="5">
        <v>8556663.0313000008</v>
      </c>
      <c r="R79" s="5">
        <v>0</v>
      </c>
      <c r="S79" s="5">
        <v>14190116.806</v>
      </c>
      <c r="T79" s="5">
        <v>23601006.441799998</v>
      </c>
      <c r="U79" s="6">
        <v>92272332.069299996</v>
      </c>
    </row>
    <row r="80" spans="1:21" ht="24.95" customHeight="1" x14ac:dyDescent="0.2">
      <c r="A80" s="121"/>
      <c r="B80" s="118"/>
      <c r="C80" s="1">
        <v>2</v>
      </c>
      <c r="D80" s="5" t="s">
        <v>132</v>
      </c>
      <c r="E80" s="5">
        <v>43642806.502899997</v>
      </c>
      <c r="F80" s="5">
        <v>8131529.2847999996</v>
      </c>
      <c r="G80" s="5">
        <v>0</v>
      </c>
      <c r="H80" s="5">
        <v>13485087.579299999</v>
      </c>
      <c r="I80" s="5">
        <v>26597242.273400001</v>
      </c>
      <c r="J80" s="6">
        <v>91856665.640399992</v>
      </c>
      <c r="K80" s="12"/>
      <c r="L80" s="123"/>
      <c r="M80" s="118"/>
      <c r="N80" s="13">
        <v>19</v>
      </c>
      <c r="O80" s="5" t="s">
        <v>514</v>
      </c>
      <c r="P80" s="5">
        <v>55562556.673600003</v>
      </c>
      <c r="Q80" s="5">
        <v>10352417.567299999</v>
      </c>
      <c r="R80" s="5">
        <v>0</v>
      </c>
      <c r="S80" s="5">
        <v>17168142.997900002</v>
      </c>
      <c r="T80" s="5">
        <v>24857411.504799999</v>
      </c>
      <c r="U80" s="6">
        <v>107940528.74360001</v>
      </c>
    </row>
    <row r="81" spans="1:21" ht="24.95" customHeight="1" x14ac:dyDescent="0.2">
      <c r="A81" s="121"/>
      <c r="B81" s="118"/>
      <c r="C81" s="1">
        <v>3</v>
      </c>
      <c r="D81" s="5" t="s">
        <v>133</v>
      </c>
      <c r="E81" s="5">
        <v>44896106.053999998</v>
      </c>
      <c r="F81" s="5">
        <v>8365044.1024000002</v>
      </c>
      <c r="G81" s="5">
        <v>0</v>
      </c>
      <c r="H81" s="5">
        <v>13872341.6439</v>
      </c>
      <c r="I81" s="5">
        <v>27363854.009300001</v>
      </c>
      <c r="J81" s="6">
        <v>94497345.809599996</v>
      </c>
      <c r="K81" s="12"/>
      <c r="L81" s="123"/>
      <c r="M81" s="118"/>
      <c r="N81" s="13">
        <v>20</v>
      </c>
      <c r="O81" s="5" t="s">
        <v>515</v>
      </c>
      <c r="P81" s="5">
        <v>42695983.532799996</v>
      </c>
      <c r="Q81" s="5">
        <v>7955117.1947999997</v>
      </c>
      <c r="R81" s="5">
        <v>0</v>
      </c>
      <c r="S81" s="5">
        <v>13192530.988700001</v>
      </c>
      <c r="T81" s="5">
        <v>22111379.420200001</v>
      </c>
      <c r="U81" s="6">
        <v>85955011.136500001</v>
      </c>
    </row>
    <row r="82" spans="1:21" ht="24.95" customHeight="1" x14ac:dyDescent="0.2">
      <c r="A82" s="121"/>
      <c r="B82" s="118"/>
      <c r="C82" s="1">
        <v>4</v>
      </c>
      <c r="D82" s="5" t="s">
        <v>134</v>
      </c>
      <c r="E82" s="5">
        <v>54265702.798199996</v>
      </c>
      <c r="F82" s="5">
        <v>10110787.7064</v>
      </c>
      <c r="G82" s="5">
        <v>0</v>
      </c>
      <c r="H82" s="5">
        <v>16767431.1856</v>
      </c>
      <c r="I82" s="5">
        <v>33763769.350299999</v>
      </c>
      <c r="J82" s="6">
        <v>114907691.0405</v>
      </c>
      <c r="K82" s="12"/>
      <c r="L82" s="124"/>
      <c r="M82" s="119"/>
      <c r="N82" s="13">
        <v>21</v>
      </c>
      <c r="O82" s="5" t="s">
        <v>516</v>
      </c>
      <c r="P82" s="5">
        <v>50998126.479099996</v>
      </c>
      <c r="Q82" s="5">
        <v>9501972.7686000001</v>
      </c>
      <c r="R82" s="5">
        <v>0</v>
      </c>
      <c r="S82" s="5">
        <v>15757790.5056</v>
      </c>
      <c r="T82" s="5">
        <v>25691077.955499999</v>
      </c>
      <c r="U82" s="6">
        <v>101948967.70879999</v>
      </c>
    </row>
    <row r="83" spans="1:21" ht="24.95" customHeight="1" x14ac:dyDescent="0.2">
      <c r="A83" s="121"/>
      <c r="B83" s="118"/>
      <c r="C83" s="1">
        <v>5</v>
      </c>
      <c r="D83" s="5" t="s">
        <v>135</v>
      </c>
      <c r="E83" s="5">
        <v>41213035.814599998</v>
      </c>
      <c r="F83" s="5">
        <v>7678814.3223000001</v>
      </c>
      <c r="G83" s="5">
        <v>0</v>
      </c>
      <c r="H83" s="5">
        <v>12734318.48</v>
      </c>
      <c r="I83" s="5">
        <v>24380790.039099999</v>
      </c>
      <c r="J83" s="6">
        <v>86006958.655999988</v>
      </c>
      <c r="K83" s="12"/>
      <c r="L83" s="19"/>
      <c r="M83" s="105" t="s">
        <v>833</v>
      </c>
      <c r="N83" s="106"/>
      <c r="O83" s="107"/>
      <c r="P83" s="15">
        <v>1051175213.0817999</v>
      </c>
      <c r="Q83" s="15">
        <v>195855003.68909997</v>
      </c>
      <c r="R83" s="15">
        <v>0</v>
      </c>
      <c r="S83" s="15">
        <v>324800143.37819999</v>
      </c>
      <c r="T83" s="15">
        <v>526566559.61520004</v>
      </c>
      <c r="U83" s="8">
        <v>2098396919.7642999</v>
      </c>
    </row>
    <row r="84" spans="1:21" ht="24.95" customHeight="1" x14ac:dyDescent="0.2">
      <c r="A84" s="121"/>
      <c r="B84" s="118"/>
      <c r="C84" s="1">
        <v>6</v>
      </c>
      <c r="D84" s="5" t="s">
        <v>136</v>
      </c>
      <c r="E84" s="5">
        <v>47445394.242200002</v>
      </c>
      <c r="F84" s="5">
        <v>8840027.5698000006</v>
      </c>
      <c r="G84" s="5">
        <v>0</v>
      </c>
      <c r="H84" s="5">
        <v>14660040.172900001</v>
      </c>
      <c r="I84" s="5">
        <v>28541284.728700001</v>
      </c>
      <c r="J84" s="6">
        <v>99486746.71360001</v>
      </c>
      <c r="K84" s="12"/>
      <c r="L84" s="122">
        <v>22</v>
      </c>
      <c r="M84" s="117" t="s">
        <v>46</v>
      </c>
      <c r="N84" s="13">
        <v>1</v>
      </c>
      <c r="O84" s="5" t="s">
        <v>517</v>
      </c>
      <c r="P84" s="5">
        <v>54473320.115400001</v>
      </c>
      <c r="Q84" s="5">
        <v>10149470.9725</v>
      </c>
      <c r="R84" s="5">
        <v>-4284409.3099999996</v>
      </c>
      <c r="S84" s="5">
        <v>16831582.3695</v>
      </c>
      <c r="T84" s="5">
        <v>28807792.5429</v>
      </c>
      <c r="U84" s="6">
        <v>105977756.69029999</v>
      </c>
    </row>
    <row r="85" spans="1:21" ht="24.95" customHeight="1" x14ac:dyDescent="0.2">
      <c r="A85" s="121"/>
      <c r="B85" s="118"/>
      <c r="C85" s="1">
        <v>7</v>
      </c>
      <c r="D85" s="5" t="s">
        <v>137</v>
      </c>
      <c r="E85" s="5">
        <v>43971177.368900001</v>
      </c>
      <c r="F85" s="5">
        <v>8192711.3563999999</v>
      </c>
      <c r="G85" s="5">
        <v>0</v>
      </c>
      <c r="H85" s="5">
        <v>13586550.116699999</v>
      </c>
      <c r="I85" s="5">
        <v>26873679.689599998</v>
      </c>
      <c r="J85" s="6">
        <v>92624118.531599998</v>
      </c>
      <c r="K85" s="12"/>
      <c r="L85" s="123"/>
      <c r="M85" s="118"/>
      <c r="N85" s="13">
        <v>2</v>
      </c>
      <c r="O85" s="5" t="s">
        <v>518</v>
      </c>
      <c r="P85" s="5">
        <v>48166707.723399997</v>
      </c>
      <c r="Q85" s="5">
        <v>8974422.7237</v>
      </c>
      <c r="R85" s="5">
        <v>-4284409.3099999996</v>
      </c>
      <c r="S85" s="5">
        <v>14882917.1197</v>
      </c>
      <c r="T85" s="5">
        <v>24460502.576200001</v>
      </c>
      <c r="U85" s="6">
        <v>92200140.833000004</v>
      </c>
    </row>
    <row r="86" spans="1:21" ht="24.95" customHeight="1" x14ac:dyDescent="0.2">
      <c r="A86" s="121"/>
      <c r="B86" s="118"/>
      <c r="C86" s="1">
        <v>8</v>
      </c>
      <c r="D86" s="5" t="s">
        <v>138</v>
      </c>
      <c r="E86" s="5">
        <v>39315696.144299999</v>
      </c>
      <c r="F86" s="5">
        <v>7325301.9264000002</v>
      </c>
      <c r="G86" s="5">
        <v>0</v>
      </c>
      <c r="H86" s="5">
        <v>12148063.981899999</v>
      </c>
      <c r="I86" s="5">
        <v>23497648.965100002</v>
      </c>
      <c r="J86" s="6">
        <v>82286711.017700002</v>
      </c>
      <c r="K86" s="12"/>
      <c r="L86" s="123"/>
      <c r="M86" s="118"/>
      <c r="N86" s="13">
        <v>3</v>
      </c>
      <c r="O86" s="5" t="s">
        <v>519</v>
      </c>
      <c r="P86" s="5">
        <v>60788719.397500001</v>
      </c>
      <c r="Q86" s="5">
        <v>11326156.3949</v>
      </c>
      <c r="R86" s="5">
        <v>-4284409.3099999996</v>
      </c>
      <c r="S86" s="5">
        <v>18782962.659699999</v>
      </c>
      <c r="T86" s="5">
        <v>32354235.858399998</v>
      </c>
      <c r="U86" s="6">
        <v>118967665.00050001</v>
      </c>
    </row>
    <row r="87" spans="1:21" ht="24.95" customHeight="1" x14ac:dyDescent="0.2">
      <c r="A87" s="121"/>
      <c r="B87" s="118"/>
      <c r="C87" s="1">
        <v>9</v>
      </c>
      <c r="D87" s="5" t="s">
        <v>139</v>
      </c>
      <c r="E87" s="5">
        <v>43667450.423799999</v>
      </c>
      <c r="F87" s="5">
        <v>8136120.9409999996</v>
      </c>
      <c r="G87" s="5">
        <v>0</v>
      </c>
      <c r="H87" s="5">
        <v>13492702.246099999</v>
      </c>
      <c r="I87" s="5">
        <v>26863937.162</v>
      </c>
      <c r="J87" s="6">
        <v>92160210.7729</v>
      </c>
      <c r="K87" s="12"/>
      <c r="L87" s="123"/>
      <c r="M87" s="118"/>
      <c r="N87" s="13">
        <v>4</v>
      </c>
      <c r="O87" s="5" t="s">
        <v>520</v>
      </c>
      <c r="P87" s="5">
        <v>48131885.438000001</v>
      </c>
      <c r="Q87" s="5">
        <v>8967934.6341999993</v>
      </c>
      <c r="R87" s="5">
        <v>-4284409.3099999996</v>
      </c>
      <c r="S87" s="5">
        <v>14872157.4641</v>
      </c>
      <c r="T87" s="5">
        <v>25422345.855999999</v>
      </c>
      <c r="U87" s="6">
        <v>93109914.082300007</v>
      </c>
    </row>
    <row r="88" spans="1:21" ht="24.95" customHeight="1" x14ac:dyDescent="0.2">
      <c r="A88" s="121"/>
      <c r="B88" s="118"/>
      <c r="C88" s="1">
        <v>10</v>
      </c>
      <c r="D88" s="5" t="s">
        <v>140</v>
      </c>
      <c r="E88" s="5">
        <v>69083480.714100003</v>
      </c>
      <c r="F88" s="5">
        <v>12871636.623199999</v>
      </c>
      <c r="G88" s="5">
        <v>0</v>
      </c>
      <c r="H88" s="5">
        <v>21345941.344300002</v>
      </c>
      <c r="I88" s="5">
        <v>41698268.851199999</v>
      </c>
      <c r="J88" s="6">
        <v>144999327.53280002</v>
      </c>
      <c r="K88" s="12"/>
      <c r="L88" s="123"/>
      <c r="M88" s="118"/>
      <c r="N88" s="13">
        <v>5</v>
      </c>
      <c r="O88" s="5" t="s">
        <v>521</v>
      </c>
      <c r="P88" s="5">
        <v>65811237.557300001</v>
      </c>
      <c r="Q88" s="5">
        <v>12261952.16</v>
      </c>
      <c r="R88" s="5">
        <v>-4284409.3099999996</v>
      </c>
      <c r="S88" s="5">
        <v>20334858.669100001</v>
      </c>
      <c r="T88" s="5">
        <v>31971011.6318</v>
      </c>
      <c r="U88" s="6">
        <v>126094650.70819999</v>
      </c>
    </row>
    <row r="89" spans="1:21" ht="24.95" customHeight="1" x14ac:dyDescent="0.2">
      <c r="A89" s="121"/>
      <c r="B89" s="118"/>
      <c r="C89" s="1">
        <v>11</v>
      </c>
      <c r="D89" s="5" t="s">
        <v>141</v>
      </c>
      <c r="E89" s="5">
        <v>48013102.523800001</v>
      </c>
      <c r="F89" s="5">
        <v>8945802.9973000009</v>
      </c>
      <c r="G89" s="5">
        <v>0</v>
      </c>
      <c r="H89" s="5">
        <v>14835455.0123</v>
      </c>
      <c r="I89" s="5">
        <v>29555487.290800001</v>
      </c>
      <c r="J89" s="6">
        <v>101349847.8242</v>
      </c>
      <c r="K89" s="12"/>
      <c r="L89" s="123"/>
      <c r="M89" s="118"/>
      <c r="N89" s="13">
        <v>6</v>
      </c>
      <c r="O89" s="5" t="s">
        <v>522</v>
      </c>
      <c r="P89" s="5">
        <v>51168718.846299998</v>
      </c>
      <c r="Q89" s="5">
        <v>9533757.5446000006</v>
      </c>
      <c r="R89" s="5">
        <v>-4284409.3099999996</v>
      </c>
      <c r="S89" s="5">
        <v>15810501.4377</v>
      </c>
      <c r="T89" s="5">
        <v>24776617.660399999</v>
      </c>
      <c r="U89" s="6">
        <v>97005186.179000005</v>
      </c>
    </row>
    <row r="90" spans="1:21" ht="24.95" customHeight="1" x14ac:dyDescent="0.2">
      <c r="A90" s="121"/>
      <c r="B90" s="118"/>
      <c r="C90" s="1">
        <v>12</v>
      </c>
      <c r="D90" s="5" t="s">
        <v>142</v>
      </c>
      <c r="E90" s="5">
        <v>58700838.406599998</v>
      </c>
      <c r="F90" s="5">
        <v>10937142.3333</v>
      </c>
      <c r="G90" s="5">
        <v>0</v>
      </c>
      <c r="H90" s="5">
        <v>18137833.249499999</v>
      </c>
      <c r="I90" s="5">
        <v>34697528.0255</v>
      </c>
      <c r="J90" s="6">
        <v>122473342.0149</v>
      </c>
      <c r="K90" s="12"/>
      <c r="L90" s="123"/>
      <c r="M90" s="118"/>
      <c r="N90" s="13">
        <v>7</v>
      </c>
      <c r="O90" s="5" t="s">
        <v>523</v>
      </c>
      <c r="P90" s="5">
        <v>42935202.102600001</v>
      </c>
      <c r="Q90" s="5">
        <v>7999688.4073999999</v>
      </c>
      <c r="R90" s="5">
        <v>-4284409.3099999996</v>
      </c>
      <c r="S90" s="5">
        <v>13266446.5689</v>
      </c>
      <c r="T90" s="5">
        <v>22147006.058899999</v>
      </c>
      <c r="U90" s="6">
        <v>82063933.827799991</v>
      </c>
    </row>
    <row r="91" spans="1:21" ht="24.95" customHeight="1" x14ac:dyDescent="0.2">
      <c r="A91" s="121"/>
      <c r="B91" s="118"/>
      <c r="C91" s="1">
        <v>13</v>
      </c>
      <c r="D91" s="5" t="s">
        <v>143</v>
      </c>
      <c r="E91" s="5">
        <v>43130133.2311</v>
      </c>
      <c r="F91" s="5">
        <v>8036007.9823000003</v>
      </c>
      <c r="G91" s="5">
        <v>0</v>
      </c>
      <c r="H91" s="5">
        <v>13326677.8773</v>
      </c>
      <c r="I91" s="5">
        <v>26332397.9208</v>
      </c>
      <c r="J91" s="6">
        <v>90825217.011500001</v>
      </c>
      <c r="K91" s="12"/>
      <c r="L91" s="123"/>
      <c r="M91" s="118"/>
      <c r="N91" s="13">
        <v>8</v>
      </c>
      <c r="O91" s="5" t="s">
        <v>524</v>
      </c>
      <c r="P91" s="5">
        <v>50311540.5031</v>
      </c>
      <c r="Q91" s="5">
        <v>9374048.0447000004</v>
      </c>
      <c r="R91" s="5">
        <v>-4284409.3099999996</v>
      </c>
      <c r="S91" s="5">
        <v>15545643.9285</v>
      </c>
      <c r="T91" s="5">
        <v>25859235.625599999</v>
      </c>
      <c r="U91" s="6">
        <v>96806058.791899994</v>
      </c>
    </row>
    <row r="92" spans="1:21" ht="24.95" customHeight="1" x14ac:dyDescent="0.2">
      <c r="A92" s="121"/>
      <c r="B92" s="118"/>
      <c r="C92" s="1">
        <v>14</v>
      </c>
      <c r="D92" s="5" t="s">
        <v>144</v>
      </c>
      <c r="E92" s="5">
        <v>42763783.740999997</v>
      </c>
      <c r="F92" s="5">
        <v>7967749.7319999998</v>
      </c>
      <c r="G92" s="5">
        <v>0</v>
      </c>
      <c r="H92" s="5">
        <v>13213480.4147</v>
      </c>
      <c r="I92" s="5">
        <v>26827906.138300002</v>
      </c>
      <c r="J92" s="6">
        <v>90772920.025999993</v>
      </c>
      <c r="K92" s="12"/>
      <c r="L92" s="123"/>
      <c r="M92" s="118"/>
      <c r="N92" s="13">
        <v>9</v>
      </c>
      <c r="O92" s="5" t="s">
        <v>525</v>
      </c>
      <c r="P92" s="5">
        <v>49340723.127700001</v>
      </c>
      <c r="Q92" s="5">
        <v>9193165.3161999993</v>
      </c>
      <c r="R92" s="5">
        <v>-4284409.3099999996</v>
      </c>
      <c r="S92" s="5">
        <v>15245673.363299999</v>
      </c>
      <c r="T92" s="5">
        <v>24330311.9285</v>
      </c>
      <c r="U92" s="6">
        <v>93825464.425699994</v>
      </c>
    </row>
    <row r="93" spans="1:21" ht="24.95" customHeight="1" x14ac:dyDescent="0.2">
      <c r="A93" s="121"/>
      <c r="B93" s="118"/>
      <c r="C93" s="1">
        <v>15</v>
      </c>
      <c r="D93" s="5" t="s">
        <v>145</v>
      </c>
      <c r="E93" s="5">
        <v>51325904.523100004</v>
      </c>
      <c r="F93" s="5">
        <v>9563044.3856000006</v>
      </c>
      <c r="G93" s="5">
        <v>0</v>
      </c>
      <c r="H93" s="5">
        <v>15859069.8683</v>
      </c>
      <c r="I93" s="5">
        <v>30969242.338</v>
      </c>
      <c r="J93" s="6">
        <v>107717261.11500001</v>
      </c>
      <c r="K93" s="12"/>
      <c r="L93" s="123"/>
      <c r="M93" s="118"/>
      <c r="N93" s="13">
        <v>10</v>
      </c>
      <c r="O93" s="5" t="s">
        <v>526</v>
      </c>
      <c r="P93" s="5">
        <v>52164338.639200002</v>
      </c>
      <c r="Q93" s="5">
        <v>9719261.4604000002</v>
      </c>
      <c r="R93" s="5">
        <v>-4284409.3099999996</v>
      </c>
      <c r="S93" s="5">
        <v>16118135.643200001</v>
      </c>
      <c r="T93" s="5">
        <v>25719139.167800002</v>
      </c>
      <c r="U93" s="6">
        <v>99436465.600600004</v>
      </c>
    </row>
    <row r="94" spans="1:21" ht="24.95" customHeight="1" x14ac:dyDescent="0.2">
      <c r="A94" s="121"/>
      <c r="B94" s="118"/>
      <c r="C94" s="1">
        <v>16</v>
      </c>
      <c r="D94" s="5" t="s">
        <v>146</v>
      </c>
      <c r="E94" s="5">
        <v>49043354.159199998</v>
      </c>
      <c r="F94" s="5">
        <v>9137759.5193000007</v>
      </c>
      <c r="G94" s="5">
        <v>0</v>
      </c>
      <c r="H94" s="5">
        <v>15153790.028899999</v>
      </c>
      <c r="I94" s="5">
        <v>30328140.482299998</v>
      </c>
      <c r="J94" s="6">
        <v>103663044.18969999</v>
      </c>
      <c r="K94" s="12"/>
      <c r="L94" s="123"/>
      <c r="M94" s="118"/>
      <c r="N94" s="13">
        <v>11</v>
      </c>
      <c r="O94" s="5" t="s">
        <v>46</v>
      </c>
      <c r="P94" s="5">
        <v>45919673.816699997</v>
      </c>
      <c r="Q94" s="5">
        <v>8555755.2850000001</v>
      </c>
      <c r="R94" s="5">
        <v>-4284409.3099999996</v>
      </c>
      <c r="S94" s="5">
        <v>14188611.4265</v>
      </c>
      <c r="T94" s="5">
        <v>24111023.416999999</v>
      </c>
      <c r="U94" s="6">
        <v>88490654.635199994</v>
      </c>
    </row>
    <row r="95" spans="1:21" ht="24.95" customHeight="1" x14ac:dyDescent="0.2">
      <c r="A95" s="121"/>
      <c r="B95" s="118"/>
      <c r="C95" s="1">
        <v>17</v>
      </c>
      <c r="D95" s="5" t="s">
        <v>147</v>
      </c>
      <c r="E95" s="5">
        <v>41084784.253700003</v>
      </c>
      <c r="F95" s="5">
        <v>7654918.4868999999</v>
      </c>
      <c r="G95" s="5">
        <v>0</v>
      </c>
      <c r="H95" s="5">
        <v>12694690.3335</v>
      </c>
      <c r="I95" s="5">
        <v>25052099.172899999</v>
      </c>
      <c r="J95" s="6">
        <v>86486492.247000009</v>
      </c>
      <c r="K95" s="12"/>
      <c r="L95" s="123"/>
      <c r="M95" s="118"/>
      <c r="N95" s="13">
        <v>12</v>
      </c>
      <c r="O95" s="5" t="s">
        <v>527</v>
      </c>
      <c r="P95" s="5">
        <v>58625981.861000001</v>
      </c>
      <c r="Q95" s="5">
        <v>10923195.059</v>
      </c>
      <c r="R95" s="5">
        <v>-4284409.3099999996</v>
      </c>
      <c r="S95" s="5">
        <v>18114703.502500001</v>
      </c>
      <c r="T95" s="5">
        <v>28430446.489300001</v>
      </c>
      <c r="U95" s="6">
        <v>111809917.60179999</v>
      </c>
    </row>
    <row r="96" spans="1:21" ht="24.95" customHeight="1" x14ac:dyDescent="0.2">
      <c r="A96" s="121"/>
      <c r="B96" s="118"/>
      <c r="C96" s="1">
        <v>18</v>
      </c>
      <c r="D96" s="5" t="s">
        <v>148</v>
      </c>
      <c r="E96" s="5">
        <v>42571319.240099996</v>
      </c>
      <c r="F96" s="5">
        <v>7931889.7392999995</v>
      </c>
      <c r="G96" s="5">
        <v>0</v>
      </c>
      <c r="H96" s="5">
        <v>13154011.263699999</v>
      </c>
      <c r="I96" s="5">
        <v>25689989.804400001</v>
      </c>
      <c r="J96" s="6">
        <v>89347210.047499999</v>
      </c>
      <c r="K96" s="12"/>
      <c r="L96" s="123"/>
      <c r="M96" s="118"/>
      <c r="N96" s="13">
        <v>13</v>
      </c>
      <c r="O96" s="5" t="s">
        <v>528</v>
      </c>
      <c r="P96" s="5">
        <v>38696646.916199997</v>
      </c>
      <c r="Q96" s="5">
        <v>7209960.6518999999</v>
      </c>
      <c r="R96" s="5">
        <v>-4284409.3099999996</v>
      </c>
      <c r="S96" s="5">
        <v>11956785.424799999</v>
      </c>
      <c r="T96" s="5">
        <v>20199697.951900002</v>
      </c>
      <c r="U96" s="6">
        <v>73778681.634800002</v>
      </c>
    </row>
    <row r="97" spans="1:21" ht="24.95" customHeight="1" x14ac:dyDescent="0.2">
      <c r="A97" s="121"/>
      <c r="B97" s="118"/>
      <c r="C97" s="1">
        <v>19</v>
      </c>
      <c r="D97" s="5" t="s">
        <v>149</v>
      </c>
      <c r="E97" s="5">
        <v>45973410.117899999</v>
      </c>
      <c r="F97" s="5">
        <v>8565767.4345999993</v>
      </c>
      <c r="G97" s="5">
        <v>0</v>
      </c>
      <c r="H97" s="5">
        <v>14205215.279100001</v>
      </c>
      <c r="I97" s="5">
        <v>27635392.947900001</v>
      </c>
      <c r="J97" s="6">
        <v>96379785.779499993</v>
      </c>
      <c r="K97" s="12"/>
      <c r="L97" s="123"/>
      <c r="M97" s="118"/>
      <c r="N97" s="13">
        <v>14</v>
      </c>
      <c r="O97" s="5" t="s">
        <v>529</v>
      </c>
      <c r="P97" s="5">
        <v>56259114.285599999</v>
      </c>
      <c r="Q97" s="5">
        <v>10482200.206800001</v>
      </c>
      <c r="R97" s="5">
        <v>-4284409.3099999996</v>
      </c>
      <c r="S97" s="5">
        <v>17383370.6873</v>
      </c>
      <c r="T97" s="5">
        <v>28262156.571800001</v>
      </c>
      <c r="U97" s="6">
        <v>108102432.44150001</v>
      </c>
    </row>
    <row r="98" spans="1:21" ht="24.95" customHeight="1" x14ac:dyDescent="0.2">
      <c r="A98" s="121"/>
      <c r="B98" s="118"/>
      <c r="C98" s="1">
        <v>20</v>
      </c>
      <c r="D98" s="5" t="s">
        <v>150</v>
      </c>
      <c r="E98" s="5">
        <v>46523928.6118</v>
      </c>
      <c r="F98" s="5">
        <v>8668340.0602000002</v>
      </c>
      <c r="G98" s="5">
        <v>0</v>
      </c>
      <c r="H98" s="5">
        <v>14375318.686699999</v>
      </c>
      <c r="I98" s="5">
        <v>28440539.3739</v>
      </c>
      <c r="J98" s="6">
        <v>98008126.732599989</v>
      </c>
      <c r="K98" s="12"/>
      <c r="L98" s="123"/>
      <c r="M98" s="118"/>
      <c r="N98" s="13">
        <v>15</v>
      </c>
      <c r="O98" s="5" t="s">
        <v>530</v>
      </c>
      <c r="P98" s="5">
        <v>37567606.987899996</v>
      </c>
      <c r="Q98" s="5">
        <v>6999597.8915999997</v>
      </c>
      <c r="R98" s="5">
        <v>-4284409.3099999996</v>
      </c>
      <c r="S98" s="5">
        <v>11607926.0472</v>
      </c>
      <c r="T98" s="5">
        <v>19959400.414500002</v>
      </c>
      <c r="U98" s="6">
        <v>71850122.031199992</v>
      </c>
    </row>
    <row r="99" spans="1:21" ht="24.95" customHeight="1" x14ac:dyDescent="0.2">
      <c r="A99" s="121"/>
      <c r="B99" s="119"/>
      <c r="C99" s="1">
        <v>21</v>
      </c>
      <c r="D99" s="5" t="s">
        <v>151</v>
      </c>
      <c r="E99" s="5">
        <v>44669822.585299999</v>
      </c>
      <c r="F99" s="5">
        <v>8322882.9583999999</v>
      </c>
      <c r="G99" s="5">
        <v>0</v>
      </c>
      <c r="H99" s="5">
        <v>13802422.85</v>
      </c>
      <c r="I99" s="5">
        <v>27397218.084199999</v>
      </c>
      <c r="J99" s="6">
        <v>94192346.477899998</v>
      </c>
      <c r="K99" s="12"/>
      <c r="L99" s="123"/>
      <c r="M99" s="118"/>
      <c r="N99" s="13">
        <v>16</v>
      </c>
      <c r="O99" s="5" t="s">
        <v>531</v>
      </c>
      <c r="P99" s="5">
        <v>54464468.387400001</v>
      </c>
      <c r="Q99" s="5">
        <v>10147821.7182</v>
      </c>
      <c r="R99" s="5">
        <v>-4284409.3099999996</v>
      </c>
      <c r="S99" s="5">
        <v>16828847.295000002</v>
      </c>
      <c r="T99" s="5">
        <v>28688324.118299998</v>
      </c>
      <c r="U99" s="6">
        <v>105845052.2089</v>
      </c>
    </row>
    <row r="100" spans="1:21" ht="24.95" customHeight="1" x14ac:dyDescent="0.2">
      <c r="A100" s="1"/>
      <c r="B100" s="105" t="s">
        <v>816</v>
      </c>
      <c r="C100" s="106"/>
      <c r="D100" s="107"/>
      <c r="E100" s="15">
        <v>1007662286.2253999</v>
      </c>
      <c r="F100" s="15">
        <v>187747673.58460003</v>
      </c>
      <c r="G100" s="15">
        <v>0</v>
      </c>
      <c r="H100" s="15">
        <v>311355187.00380003</v>
      </c>
      <c r="I100" s="15">
        <v>610905778.58200014</v>
      </c>
      <c r="J100" s="8">
        <v>2117670925.3958001</v>
      </c>
      <c r="K100" s="12"/>
      <c r="L100" s="123"/>
      <c r="M100" s="118"/>
      <c r="N100" s="13">
        <v>17</v>
      </c>
      <c r="O100" s="5" t="s">
        <v>532</v>
      </c>
      <c r="P100" s="5">
        <v>68116641.752800003</v>
      </c>
      <c r="Q100" s="5">
        <v>12691495.153000001</v>
      </c>
      <c r="R100" s="5">
        <v>-4284409.3099999996</v>
      </c>
      <c r="S100" s="5">
        <v>21047200.059900001</v>
      </c>
      <c r="T100" s="5">
        <v>35233833.097400002</v>
      </c>
      <c r="U100" s="6">
        <v>132804760.75310001</v>
      </c>
    </row>
    <row r="101" spans="1:21" ht="24.95" customHeight="1" x14ac:dyDescent="0.2">
      <c r="A101" s="121">
        <v>5</v>
      </c>
      <c r="B101" s="117" t="s">
        <v>29</v>
      </c>
      <c r="C101" s="1">
        <v>1</v>
      </c>
      <c r="D101" s="5" t="s">
        <v>152</v>
      </c>
      <c r="E101" s="5">
        <v>75318150.134299994</v>
      </c>
      <c r="F101" s="5">
        <v>14033280.4549</v>
      </c>
      <c r="G101" s="5">
        <v>0</v>
      </c>
      <c r="H101" s="5">
        <v>23272377.105300002</v>
      </c>
      <c r="I101" s="5">
        <v>35407035.642999999</v>
      </c>
      <c r="J101" s="6">
        <v>148030843.33750001</v>
      </c>
      <c r="K101" s="12"/>
      <c r="L101" s="123"/>
      <c r="M101" s="118"/>
      <c r="N101" s="13">
        <v>18</v>
      </c>
      <c r="O101" s="5" t="s">
        <v>533</v>
      </c>
      <c r="P101" s="5">
        <v>51453711.000600003</v>
      </c>
      <c r="Q101" s="5">
        <v>9586857.2930999994</v>
      </c>
      <c r="R101" s="5">
        <v>-4284409.3099999996</v>
      </c>
      <c r="S101" s="5">
        <v>15898560.489600001</v>
      </c>
      <c r="T101" s="5">
        <v>26519550.398699999</v>
      </c>
      <c r="U101" s="6">
        <v>99174269.871999994</v>
      </c>
    </row>
    <row r="102" spans="1:21" ht="24.95" customHeight="1" x14ac:dyDescent="0.2">
      <c r="A102" s="121"/>
      <c r="B102" s="118"/>
      <c r="C102" s="1">
        <v>2</v>
      </c>
      <c r="D102" s="5" t="s">
        <v>29</v>
      </c>
      <c r="E102" s="5">
        <v>90954598.898300007</v>
      </c>
      <c r="F102" s="5">
        <v>16946664.153700002</v>
      </c>
      <c r="G102" s="5">
        <v>0</v>
      </c>
      <c r="H102" s="5">
        <v>28103846.433400001</v>
      </c>
      <c r="I102" s="5">
        <v>44354159.307700001</v>
      </c>
      <c r="J102" s="6">
        <v>180359268.79310003</v>
      </c>
      <c r="K102" s="12"/>
      <c r="L102" s="123"/>
      <c r="M102" s="118"/>
      <c r="N102" s="13">
        <v>19</v>
      </c>
      <c r="O102" s="5" t="s">
        <v>534</v>
      </c>
      <c r="P102" s="5">
        <v>48718737.563699998</v>
      </c>
      <c r="Q102" s="5">
        <v>9077276.9434999991</v>
      </c>
      <c r="R102" s="5">
        <v>-4284409.3099999996</v>
      </c>
      <c r="S102" s="5">
        <v>15053487.514699999</v>
      </c>
      <c r="T102" s="5">
        <v>23702925.809999999</v>
      </c>
      <c r="U102" s="6">
        <v>92268018.521899998</v>
      </c>
    </row>
    <row r="103" spans="1:21" ht="24.95" customHeight="1" x14ac:dyDescent="0.2">
      <c r="A103" s="121"/>
      <c r="B103" s="118"/>
      <c r="C103" s="1">
        <v>3</v>
      </c>
      <c r="D103" s="5" t="s">
        <v>153</v>
      </c>
      <c r="E103" s="5">
        <v>39778672.444499999</v>
      </c>
      <c r="F103" s="5">
        <v>7411563.6874000002</v>
      </c>
      <c r="G103" s="5">
        <v>0</v>
      </c>
      <c r="H103" s="5">
        <v>12291117.9341</v>
      </c>
      <c r="I103" s="5">
        <v>22060915.859700002</v>
      </c>
      <c r="J103" s="6">
        <v>81542269.925700009</v>
      </c>
      <c r="K103" s="12"/>
      <c r="L103" s="123"/>
      <c r="M103" s="118"/>
      <c r="N103" s="13">
        <v>20</v>
      </c>
      <c r="O103" s="5" t="s">
        <v>535</v>
      </c>
      <c r="P103" s="5">
        <v>52238265.2773</v>
      </c>
      <c r="Q103" s="5">
        <v>9733035.4743000008</v>
      </c>
      <c r="R103" s="5">
        <v>-4284409.3099999996</v>
      </c>
      <c r="S103" s="5">
        <v>16140978.0603</v>
      </c>
      <c r="T103" s="5">
        <v>25913826.4364</v>
      </c>
      <c r="U103" s="6">
        <v>99741695.938299984</v>
      </c>
    </row>
    <row r="104" spans="1:21" ht="24.95" customHeight="1" x14ac:dyDescent="0.2">
      <c r="A104" s="121"/>
      <c r="B104" s="118"/>
      <c r="C104" s="1">
        <v>4</v>
      </c>
      <c r="D104" s="5" t="s">
        <v>154</v>
      </c>
      <c r="E104" s="5">
        <v>47011891.5352</v>
      </c>
      <c r="F104" s="5">
        <v>8759257.3298000004</v>
      </c>
      <c r="G104" s="5">
        <v>0</v>
      </c>
      <c r="H104" s="5">
        <v>14526093.1965</v>
      </c>
      <c r="I104" s="5">
        <v>25691612.989</v>
      </c>
      <c r="J104" s="6">
        <v>95988855.050500005</v>
      </c>
      <c r="K104" s="12"/>
      <c r="L104" s="124"/>
      <c r="M104" s="119"/>
      <c r="N104" s="13">
        <v>21</v>
      </c>
      <c r="O104" s="5" t="s">
        <v>536</v>
      </c>
      <c r="P104" s="5">
        <v>51113338.443499997</v>
      </c>
      <c r="Q104" s="5">
        <v>9523439.0658999998</v>
      </c>
      <c r="R104" s="5">
        <v>-4284409.3099999996</v>
      </c>
      <c r="S104" s="5">
        <v>15793389.5781</v>
      </c>
      <c r="T104" s="5">
        <v>25430890.978</v>
      </c>
      <c r="U104" s="6">
        <v>97576648.755499989</v>
      </c>
    </row>
    <row r="105" spans="1:21" ht="24.95" customHeight="1" x14ac:dyDescent="0.2">
      <c r="A105" s="121"/>
      <c r="B105" s="118"/>
      <c r="C105" s="1">
        <v>5</v>
      </c>
      <c r="D105" s="5" t="s">
        <v>155</v>
      </c>
      <c r="E105" s="5">
        <v>59636520.499499999</v>
      </c>
      <c r="F105" s="5">
        <v>11111478.6546</v>
      </c>
      <c r="G105" s="5">
        <v>0</v>
      </c>
      <c r="H105" s="5">
        <v>18426947.446800001</v>
      </c>
      <c r="I105" s="5">
        <v>31171104.399099998</v>
      </c>
      <c r="J105" s="6">
        <v>120346051</v>
      </c>
      <c r="K105" s="12"/>
      <c r="L105" s="19"/>
      <c r="M105" s="105" t="s">
        <v>834</v>
      </c>
      <c r="N105" s="106"/>
      <c r="O105" s="107"/>
      <c r="P105" s="15">
        <v>1086466579.7431998</v>
      </c>
      <c r="Q105" s="15">
        <v>202430492.40090001</v>
      </c>
      <c r="R105" s="15">
        <v>-89972595.51000002</v>
      </c>
      <c r="S105" s="15">
        <v>335704739.3096</v>
      </c>
      <c r="T105" s="15">
        <v>552300274.58980012</v>
      </c>
      <c r="U105" s="8">
        <v>2086929490.5335</v>
      </c>
    </row>
    <row r="106" spans="1:21" ht="24.95" customHeight="1" x14ac:dyDescent="0.2">
      <c r="A106" s="121"/>
      <c r="B106" s="118"/>
      <c r="C106" s="1">
        <v>6</v>
      </c>
      <c r="D106" s="5" t="s">
        <v>156</v>
      </c>
      <c r="E106" s="5">
        <v>39490395.140199997</v>
      </c>
      <c r="F106" s="5">
        <v>7357851.8496000003</v>
      </c>
      <c r="G106" s="5">
        <v>0</v>
      </c>
      <c r="H106" s="5">
        <v>12202043.8115</v>
      </c>
      <c r="I106" s="5">
        <v>22372676.741700001</v>
      </c>
      <c r="J106" s="6">
        <v>81422967.542999998</v>
      </c>
      <c r="K106" s="12"/>
      <c r="L106" s="122">
        <v>23</v>
      </c>
      <c r="M106" s="117" t="s">
        <v>47</v>
      </c>
      <c r="N106" s="13">
        <v>1</v>
      </c>
      <c r="O106" s="5" t="s">
        <v>537</v>
      </c>
      <c r="P106" s="5">
        <v>44144162.803400002</v>
      </c>
      <c r="Q106" s="5">
        <v>8224942.0088</v>
      </c>
      <c r="R106" s="5">
        <v>0</v>
      </c>
      <c r="S106" s="5">
        <v>13640000.477</v>
      </c>
      <c r="T106" s="5">
        <v>23823583.6417</v>
      </c>
      <c r="U106" s="6">
        <v>89832688.930900007</v>
      </c>
    </row>
    <row r="107" spans="1:21" ht="24.95" customHeight="1" x14ac:dyDescent="0.2">
      <c r="A107" s="121"/>
      <c r="B107" s="118"/>
      <c r="C107" s="1">
        <v>7</v>
      </c>
      <c r="D107" s="5" t="s">
        <v>157</v>
      </c>
      <c r="E107" s="5">
        <v>63001867.510600001</v>
      </c>
      <c r="F107" s="5">
        <v>11738510.2313</v>
      </c>
      <c r="G107" s="5">
        <v>0</v>
      </c>
      <c r="H107" s="5">
        <v>19466798.061700001</v>
      </c>
      <c r="I107" s="5">
        <v>33064692.535700001</v>
      </c>
      <c r="J107" s="6">
        <v>127271868.33930001</v>
      </c>
      <c r="K107" s="12"/>
      <c r="L107" s="123"/>
      <c r="M107" s="118"/>
      <c r="N107" s="13">
        <v>2</v>
      </c>
      <c r="O107" s="5" t="s">
        <v>538</v>
      </c>
      <c r="P107" s="5">
        <v>72592516.628999993</v>
      </c>
      <c r="Q107" s="5">
        <v>13525440.321699999</v>
      </c>
      <c r="R107" s="5">
        <v>0</v>
      </c>
      <c r="S107" s="5">
        <v>22430190.053800002</v>
      </c>
      <c r="T107" s="5">
        <v>28342374.75</v>
      </c>
      <c r="U107" s="6">
        <v>136890521.75449997</v>
      </c>
    </row>
    <row r="108" spans="1:21" ht="24.95" customHeight="1" x14ac:dyDescent="0.2">
      <c r="A108" s="121"/>
      <c r="B108" s="118"/>
      <c r="C108" s="1">
        <v>8</v>
      </c>
      <c r="D108" s="5" t="s">
        <v>158</v>
      </c>
      <c r="E108" s="5">
        <v>63598549.116800003</v>
      </c>
      <c r="F108" s="5">
        <v>11849683.969799999</v>
      </c>
      <c r="G108" s="5">
        <v>0</v>
      </c>
      <c r="H108" s="5">
        <v>19651165.3002</v>
      </c>
      <c r="I108" s="5">
        <v>31109655.719700001</v>
      </c>
      <c r="J108" s="6">
        <v>126209054.1065</v>
      </c>
      <c r="K108" s="12"/>
      <c r="L108" s="123"/>
      <c r="M108" s="118"/>
      <c r="N108" s="13">
        <v>3</v>
      </c>
      <c r="O108" s="5" t="s">
        <v>539</v>
      </c>
      <c r="P108" s="5">
        <v>55637607.301700003</v>
      </c>
      <c r="Q108" s="5">
        <v>10366401.0031</v>
      </c>
      <c r="R108" s="5">
        <v>0</v>
      </c>
      <c r="S108" s="5">
        <v>17191332.714000002</v>
      </c>
      <c r="T108" s="5">
        <v>27907498.798999999</v>
      </c>
      <c r="U108" s="6">
        <v>111102839.8178</v>
      </c>
    </row>
    <row r="109" spans="1:21" ht="24.95" customHeight="1" x14ac:dyDescent="0.2">
      <c r="A109" s="121"/>
      <c r="B109" s="118"/>
      <c r="C109" s="1">
        <v>9</v>
      </c>
      <c r="D109" s="5" t="s">
        <v>159</v>
      </c>
      <c r="E109" s="5">
        <v>44734539.958499998</v>
      </c>
      <c r="F109" s="5">
        <v>8334941.1017000005</v>
      </c>
      <c r="G109" s="5">
        <v>0</v>
      </c>
      <c r="H109" s="5">
        <v>13822419.7181</v>
      </c>
      <c r="I109" s="5">
        <v>26020736.252500001</v>
      </c>
      <c r="J109" s="6">
        <v>92912637.0308</v>
      </c>
      <c r="K109" s="12"/>
      <c r="L109" s="123"/>
      <c r="M109" s="118"/>
      <c r="N109" s="13">
        <v>4</v>
      </c>
      <c r="O109" s="5" t="s">
        <v>37</v>
      </c>
      <c r="P109" s="5">
        <v>33882065.114</v>
      </c>
      <c r="Q109" s="5">
        <v>6312907.5965</v>
      </c>
      <c r="R109" s="5">
        <v>0</v>
      </c>
      <c r="S109" s="5">
        <v>10469139.1787</v>
      </c>
      <c r="T109" s="5">
        <v>19927389.029399998</v>
      </c>
      <c r="U109" s="6">
        <v>70591500.918599993</v>
      </c>
    </row>
    <row r="110" spans="1:21" ht="24.95" customHeight="1" x14ac:dyDescent="0.2">
      <c r="A110" s="121"/>
      <c r="B110" s="118"/>
      <c r="C110" s="1">
        <v>10</v>
      </c>
      <c r="D110" s="5" t="s">
        <v>160</v>
      </c>
      <c r="E110" s="5">
        <v>51234103.895199999</v>
      </c>
      <c r="F110" s="5">
        <v>9545940.0892999992</v>
      </c>
      <c r="G110" s="5">
        <v>0</v>
      </c>
      <c r="H110" s="5">
        <v>15830704.6094</v>
      </c>
      <c r="I110" s="5">
        <v>29995415.360599998</v>
      </c>
      <c r="J110" s="6">
        <v>106606163.95449999</v>
      </c>
      <c r="K110" s="12"/>
      <c r="L110" s="123"/>
      <c r="M110" s="118"/>
      <c r="N110" s="13">
        <v>5</v>
      </c>
      <c r="O110" s="5" t="s">
        <v>540</v>
      </c>
      <c r="P110" s="5">
        <v>58788918.841799997</v>
      </c>
      <c r="Q110" s="5">
        <v>10953553.483100001</v>
      </c>
      <c r="R110" s="5">
        <v>0</v>
      </c>
      <c r="S110" s="5">
        <v>18165049.014899999</v>
      </c>
      <c r="T110" s="5">
        <v>28156395.885899998</v>
      </c>
      <c r="U110" s="6">
        <v>116063917.22569999</v>
      </c>
    </row>
    <row r="111" spans="1:21" ht="24.95" customHeight="1" x14ac:dyDescent="0.2">
      <c r="A111" s="121"/>
      <c r="B111" s="118"/>
      <c r="C111" s="1">
        <v>11</v>
      </c>
      <c r="D111" s="5" t="s">
        <v>161</v>
      </c>
      <c r="E111" s="5">
        <v>39643329.613499999</v>
      </c>
      <c r="F111" s="5">
        <v>7386346.6062000003</v>
      </c>
      <c r="G111" s="5">
        <v>0</v>
      </c>
      <c r="H111" s="5">
        <v>12249298.672800001</v>
      </c>
      <c r="I111" s="5">
        <v>23893381.881999999</v>
      </c>
      <c r="J111" s="6">
        <v>83172356.774499997</v>
      </c>
      <c r="K111" s="12"/>
      <c r="L111" s="123"/>
      <c r="M111" s="118"/>
      <c r="N111" s="13">
        <v>6</v>
      </c>
      <c r="O111" s="5" t="s">
        <v>541</v>
      </c>
      <c r="P111" s="5">
        <v>50528328.056900002</v>
      </c>
      <c r="Q111" s="5">
        <v>9414439.9096000008</v>
      </c>
      <c r="R111" s="5">
        <v>0</v>
      </c>
      <c r="S111" s="5">
        <v>15612628.6021</v>
      </c>
      <c r="T111" s="5">
        <v>28062127.4069</v>
      </c>
      <c r="U111" s="6">
        <v>103617523.9755</v>
      </c>
    </row>
    <row r="112" spans="1:21" ht="24.95" customHeight="1" x14ac:dyDescent="0.2">
      <c r="A112" s="121"/>
      <c r="B112" s="118"/>
      <c r="C112" s="1">
        <v>12</v>
      </c>
      <c r="D112" s="5" t="s">
        <v>162</v>
      </c>
      <c r="E112" s="5">
        <v>61391826.917499997</v>
      </c>
      <c r="F112" s="5">
        <v>11438527.4099</v>
      </c>
      <c r="G112" s="5">
        <v>0</v>
      </c>
      <c r="H112" s="5">
        <v>18969315.426100001</v>
      </c>
      <c r="I112" s="5">
        <v>33586217.111699998</v>
      </c>
      <c r="J112" s="6">
        <v>125385886.8652</v>
      </c>
      <c r="K112" s="12"/>
      <c r="L112" s="123"/>
      <c r="M112" s="118"/>
      <c r="N112" s="13">
        <v>7</v>
      </c>
      <c r="O112" s="5" t="s">
        <v>542</v>
      </c>
      <c r="P112" s="5">
        <v>51072882.900399998</v>
      </c>
      <c r="Q112" s="5">
        <v>9515901.3877000008</v>
      </c>
      <c r="R112" s="5">
        <v>0</v>
      </c>
      <c r="S112" s="5">
        <v>15780889.315400001</v>
      </c>
      <c r="T112" s="5">
        <v>28300574.408300001</v>
      </c>
      <c r="U112" s="6">
        <v>104670248.01179999</v>
      </c>
    </row>
    <row r="113" spans="1:21" ht="24.95" customHeight="1" x14ac:dyDescent="0.2">
      <c r="A113" s="121"/>
      <c r="B113" s="118"/>
      <c r="C113" s="1">
        <v>13</v>
      </c>
      <c r="D113" s="5" t="s">
        <v>163</v>
      </c>
      <c r="E113" s="5">
        <v>50491847.802500002</v>
      </c>
      <c r="F113" s="5">
        <v>9407642.9071999993</v>
      </c>
      <c r="G113" s="5">
        <v>0</v>
      </c>
      <c r="H113" s="5">
        <v>15601356.6545</v>
      </c>
      <c r="I113" s="5">
        <v>25511784.435600001</v>
      </c>
      <c r="J113" s="6">
        <v>101012631.79979999</v>
      </c>
      <c r="K113" s="12"/>
      <c r="L113" s="123"/>
      <c r="M113" s="118"/>
      <c r="N113" s="13">
        <v>8</v>
      </c>
      <c r="O113" s="5" t="s">
        <v>543</v>
      </c>
      <c r="P113" s="5">
        <v>60226134.160099998</v>
      </c>
      <c r="Q113" s="5">
        <v>11221335.4932</v>
      </c>
      <c r="R113" s="5">
        <v>0</v>
      </c>
      <c r="S113" s="5">
        <v>18609130.7775</v>
      </c>
      <c r="T113" s="5">
        <v>36789908.132600002</v>
      </c>
      <c r="U113" s="6">
        <v>126846508.5634</v>
      </c>
    </row>
    <row r="114" spans="1:21" ht="24.95" customHeight="1" x14ac:dyDescent="0.2">
      <c r="A114" s="121"/>
      <c r="B114" s="118"/>
      <c r="C114" s="1">
        <v>14</v>
      </c>
      <c r="D114" s="5" t="s">
        <v>164</v>
      </c>
      <c r="E114" s="5">
        <v>58958601.8046</v>
      </c>
      <c r="F114" s="5">
        <v>10985168.8189</v>
      </c>
      <c r="G114" s="5">
        <v>0</v>
      </c>
      <c r="H114" s="5">
        <v>18217478.952300001</v>
      </c>
      <c r="I114" s="5">
        <v>31818247.7104</v>
      </c>
      <c r="J114" s="6">
        <v>119979497.2862</v>
      </c>
      <c r="K114" s="12"/>
      <c r="L114" s="123"/>
      <c r="M114" s="118"/>
      <c r="N114" s="13">
        <v>9</v>
      </c>
      <c r="O114" s="5" t="s">
        <v>544</v>
      </c>
      <c r="P114" s="5">
        <v>43539546.506700002</v>
      </c>
      <c r="Q114" s="5">
        <v>8112289.8786000004</v>
      </c>
      <c r="R114" s="5">
        <v>0</v>
      </c>
      <c r="S114" s="5">
        <v>13453181.517200001</v>
      </c>
      <c r="T114" s="5">
        <v>25030514.0814</v>
      </c>
      <c r="U114" s="6">
        <v>90135531.983900011</v>
      </c>
    </row>
    <row r="115" spans="1:21" ht="24.95" customHeight="1" x14ac:dyDescent="0.2">
      <c r="A115" s="121"/>
      <c r="B115" s="118"/>
      <c r="C115" s="1">
        <v>15</v>
      </c>
      <c r="D115" s="5" t="s">
        <v>165</v>
      </c>
      <c r="E115" s="5">
        <v>75554144.161400005</v>
      </c>
      <c r="F115" s="5">
        <v>14077250.8705</v>
      </c>
      <c r="G115" s="5">
        <v>0</v>
      </c>
      <c r="H115" s="5">
        <v>23345296.341699999</v>
      </c>
      <c r="I115" s="5">
        <v>38551205.097000003</v>
      </c>
      <c r="J115" s="6">
        <v>151527896.47060001</v>
      </c>
      <c r="K115" s="12"/>
      <c r="L115" s="123"/>
      <c r="M115" s="118"/>
      <c r="N115" s="13">
        <v>10</v>
      </c>
      <c r="O115" s="5" t="s">
        <v>545</v>
      </c>
      <c r="P115" s="5">
        <v>57900068.151199996</v>
      </c>
      <c r="Q115" s="5">
        <v>10787942.7903</v>
      </c>
      <c r="R115" s="5">
        <v>0</v>
      </c>
      <c r="S115" s="5">
        <v>17890405.141899999</v>
      </c>
      <c r="T115" s="5">
        <v>23699978.725000001</v>
      </c>
      <c r="U115" s="6">
        <v>110278394.80840001</v>
      </c>
    </row>
    <row r="116" spans="1:21" ht="24.95" customHeight="1" x14ac:dyDescent="0.2">
      <c r="A116" s="121"/>
      <c r="B116" s="118"/>
      <c r="C116" s="1">
        <v>16</v>
      </c>
      <c r="D116" s="5" t="s">
        <v>166</v>
      </c>
      <c r="E116" s="5">
        <v>56641441.469800003</v>
      </c>
      <c r="F116" s="5">
        <v>10553435.421599999</v>
      </c>
      <c r="G116" s="5">
        <v>0</v>
      </c>
      <c r="H116" s="5">
        <v>17501505.059799999</v>
      </c>
      <c r="I116" s="5">
        <v>30214105.169300001</v>
      </c>
      <c r="J116" s="6">
        <v>114910487.12050001</v>
      </c>
      <c r="K116" s="12"/>
      <c r="L116" s="123"/>
      <c r="M116" s="118"/>
      <c r="N116" s="13">
        <v>11</v>
      </c>
      <c r="O116" s="5" t="s">
        <v>546</v>
      </c>
      <c r="P116" s="5">
        <v>45899083.615800001</v>
      </c>
      <c r="Q116" s="5">
        <v>8551918.9179999996</v>
      </c>
      <c r="R116" s="5">
        <v>0</v>
      </c>
      <c r="S116" s="5">
        <v>14182249.309</v>
      </c>
      <c r="T116" s="5">
        <v>22863318.760200001</v>
      </c>
      <c r="U116" s="6">
        <v>91496570.602999985</v>
      </c>
    </row>
    <row r="117" spans="1:21" ht="24.95" customHeight="1" x14ac:dyDescent="0.2">
      <c r="A117" s="121"/>
      <c r="B117" s="118"/>
      <c r="C117" s="1">
        <v>17</v>
      </c>
      <c r="D117" s="5" t="s">
        <v>167</v>
      </c>
      <c r="E117" s="5">
        <v>55711200.762999997</v>
      </c>
      <c r="F117" s="5">
        <v>10380112.9395</v>
      </c>
      <c r="G117" s="5">
        <v>0</v>
      </c>
      <c r="H117" s="5">
        <v>17214072.183600001</v>
      </c>
      <c r="I117" s="5">
        <v>29450704.657600001</v>
      </c>
      <c r="J117" s="6">
        <v>112756090.54369999</v>
      </c>
      <c r="K117" s="12"/>
      <c r="L117" s="123"/>
      <c r="M117" s="118"/>
      <c r="N117" s="13">
        <v>12</v>
      </c>
      <c r="O117" s="5" t="s">
        <v>547</v>
      </c>
      <c r="P117" s="5">
        <v>40769072.801700003</v>
      </c>
      <c r="Q117" s="5">
        <v>7596095.1177000003</v>
      </c>
      <c r="R117" s="5">
        <v>0</v>
      </c>
      <c r="S117" s="5">
        <v>12597139.398499999</v>
      </c>
      <c r="T117" s="5">
        <v>21822773.2744</v>
      </c>
      <c r="U117" s="6">
        <v>82785080.592299998</v>
      </c>
    </row>
    <row r="118" spans="1:21" ht="24.95" customHeight="1" x14ac:dyDescent="0.2">
      <c r="A118" s="121"/>
      <c r="B118" s="118"/>
      <c r="C118" s="1">
        <v>18</v>
      </c>
      <c r="D118" s="5" t="s">
        <v>168</v>
      </c>
      <c r="E118" s="5">
        <v>78347203.048500001</v>
      </c>
      <c r="F118" s="5">
        <v>14597653.703299999</v>
      </c>
      <c r="G118" s="5">
        <v>0</v>
      </c>
      <c r="H118" s="5">
        <v>24208317.002500001</v>
      </c>
      <c r="I118" s="5">
        <v>36548925.186399996</v>
      </c>
      <c r="J118" s="6">
        <v>153702098.94069999</v>
      </c>
      <c r="K118" s="12"/>
      <c r="L118" s="123"/>
      <c r="M118" s="118"/>
      <c r="N118" s="13">
        <v>13</v>
      </c>
      <c r="O118" s="5" t="s">
        <v>548</v>
      </c>
      <c r="P118" s="5">
        <v>34112169.504299998</v>
      </c>
      <c r="Q118" s="5">
        <v>6355780.6547999997</v>
      </c>
      <c r="R118" s="5">
        <v>0</v>
      </c>
      <c r="S118" s="5">
        <v>10540238.5902</v>
      </c>
      <c r="T118" s="5">
        <v>20078098.8552</v>
      </c>
      <c r="U118" s="6">
        <v>71086287.604499996</v>
      </c>
    </row>
    <row r="119" spans="1:21" ht="24.95" customHeight="1" x14ac:dyDescent="0.2">
      <c r="A119" s="121"/>
      <c r="B119" s="118"/>
      <c r="C119" s="1">
        <v>19</v>
      </c>
      <c r="D119" s="5" t="s">
        <v>169</v>
      </c>
      <c r="E119" s="5">
        <v>43604761.776500002</v>
      </c>
      <c r="F119" s="5">
        <v>8124440.79</v>
      </c>
      <c r="G119" s="5">
        <v>0</v>
      </c>
      <c r="H119" s="5">
        <v>13473332.2292</v>
      </c>
      <c r="I119" s="5">
        <v>23721227.609999999</v>
      </c>
      <c r="J119" s="6">
        <v>88923762.405699998</v>
      </c>
      <c r="K119" s="12"/>
      <c r="L119" s="123"/>
      <c r="M119" s="118"/>
      <c r="N119" s="13">
        <v>14</v>
      </c>
      <c r="O119" s="5" t="s">
        <v>549</v>
      </c>
      <c r="P119" s="5">
        <v>33967517.491099998</v>
      </c>
      <c r="Q119" s="5">
        <v>6328829.0865000002</v>
      </c>
      <c r="R119" s="5">
        <v>0</v>
      </c>
      <c r="S119" s="5">
        <v>10495542.9067</v>
      </c>
      <c r="T119" s="5">
        <v>20193430.787599999</v>
      </c>
      <c r="U119" s="6">
        <v>70985320.271899998</v>
      </c>
    </row>
    <row r="120" spans="1:21" ht="24.95" customHeight="1" x14ac:dyDescent="0.2">
      <c r="A120" s="121"/>
      <c r="B120" s="119"/>
      <c r="C120" s="1">
        <v>20</v>
      </c>
      <c r="D120" s="5" t="s">
        <v>170</v>
      </c>
      <c r="E120" s="5">
        <v>48792452.176899999</v>
      </c>
      <c r="F120" s="5">
        <v>9091011.4528999999</v>
      </c>
      <c r="G120" s="5">
        <v>0</v>
      </c>
      <c r="H120" s="5">
        <v>15076264.4187</v>
      </c>
      <c r="I120" s="5">
        <v>27897832.848000001</v>
      </c>
      <c r="J120" s="6">
        <v>100857560.89650001</v>
      </c>
      <c r="K120" s="12"/>
      <c r="L120" s="123"/>
      <c r="M120" s="118"/>
      <c r="N120" s="13">
        <v>15</v>
      </c>
      <c r="O120" s="5" t="s">
        <v>550</v>
      </c>
      <c r="P120" s="5">
        <v>38785254.255800001</v>
      </c>
      <c r="Q120" s="5">
        <v>7226469.9746000003</v>
      </c>
      <c r="R120" s="5">
        <v>0</v>
      </c>
      <c r="S120" s="5">
        <v>11984163.997099999</v>
      </c>
      <c r="T120" s="5">
        <v>22071996.926399998</v>
      </c>
      <c r="U120" s="6">
        <v>80067885.153899997</v>
      </c>
    </row>
    <row r="121" spans="1:21" ht="24.95" customHeight="1" x14ac:dyDescent="0.2">
      <c r="A121" s="1"/>
      <c r="B121" s="105" t="s">
        <v>817</v>
      </c>
      <c r="C121" s="106"/>
      <c r="D121" s="107"/>
      <c r="E121" s="15">
        <v>1143896098.6673</v>
      </c>
      <c r="F121" s="15">
        <v>213130762.44209999</v>
      </c>
      <c r="G121" s="15">
        <v>0</v>
      </c>
      <c r="H121" s="15">
        <v>353449750.5582</v>
      </c>
      <c r="I121" s="15">
        <v>602441636.51670015</v>
      </c>
      <c r="J121" s="8">
        <v>2312918248.1843004</v>
      </c>
      <c r="K121" s="12"/>
      <c r="L121" s="124"/>
      <c r="M121" s="119"/>
      <c r="N121" s="13">
        <v>16</v>
      </c>
      <c r="O121" s="5" t="s">
        <v>551</v>
      </c>
      <c r="P121" s="5">
        <v>46943578.8895</v>
      </c>
      <c r="Q121" s="5">
        <v>8746529.3150999993</v>
      </c>
      <c r="R121" s="5">
        <v>0</v>
      </c>
      <c r="S121" s="5">
        <v>14504985.433700001</v>
      </c>
      <c r="T121" s="5">
        <v>23055175.797400001</v>
      </c>
      <c r="U121" s="6">
        <v>93250269.435699999</v>
      </c>
    </row>
    <row r="122" spans="1:21" ht="24.95" customHeight="1" x14ac:dyDescent="0.2">
      <c r="A122" s="121">
        <v>6</v>
      </c>
      <c r="B122" s="117" t="s">
        <v>30</v>
      </c>
      <c r="C122" s="1">
        <v>1</v>
      </c>
      <c r="D122" s="5" t="s">
        <v>171</v>
      </c>
      <c r="E122" s="5">
        <v>55407452.535899997</v>
      </c>
      <c r="F122" s="5">
        <v>10323518.558800001</v>
      </c>
      <c r="G122" s="5">
        <v>0</v>
      </c>
      <c r="H122" s="5">
        <v>17120217.737199999</v>
      </c>
      <c r="I122" s="5">
        <v>31031960.7579</v>
      </c>
      <c r="J122" s="6">
        <v>113883149.5898</v>
      </c>
      <c r="K122" s="12"/>
      <c r="L122" s="19"/>
      <c r="M122" s="105" t="s">
        <v>835</v>
      </c>
      <c r="N122" s="106"/>
      <c r="O122" s="107"/>
      <c r="P122" s="15">
        <v>768788907.02339995</v>
      </c>
      <c r="Q122" s="15">
        <v>143240776.9393</v>
      </c>
      <c r="R122" s="15">
        <v>0</v>
      </c>
      <c r="S122" s="15">
        <v>237546266.42770001</v>
      </c>
      <c r="T122" s="15">
        <v>400125139.26139998</v>
      </c>
      <c r="U122" s="8">
        <v>1549701089.6517999</v>
      </c>
    </row>
    <row r="123" spans="1:21" ht="24.95" customHeight="1" x14ac:dyDescent="0.2">
      <c r="A123" s="121"/>
      <c r="B123" s="118"/>
      <c r="C123" s="1">
        <v>2</v>
      </c>
      <c r="D123" s="5" t="s">
        <v>172</v>
      </c>
      <c r="E123" s="5">
        <v>63608042.783299997</v>
      </c>
      <c r="F123" s="5">
        <v>11851452.8301</v>
      </c>
      <c r="G123" s="5">
        <v>0</v>
      </c>
      <c r="H123" s="5">
        <v>19654098.7258</v>
      </c>
      <c r="I123" s="5">
        <v>35669621.588</v>
      </c>
      <c r="J123" s="6">
        <v>130783215.92719999</v>
      </c>
      <c r="K123" s="12"/>
      <c r="L123" s="122">
        <v>24</v>
      </c>
      <c r="M123" s="117" t="s">
        <v>48</v>
      </c>
      <c r="N123" s="13">
        <v>1</v>
      </c>
      <c r="O123" s="5" t="s">
        <v>552</v>
      </c>
      <c r="P123" s="5">
        <v>65876505.1153</v>
      </c>
      <c r="Q123" s="5">
        <v>12274112.8137</v>
      </c>
      <c r="R123" s="5">
        <v>0</v>
      </c>
      <c r="S123" s="5">
        <v>20355025.537500001</v>
      </c>
      <c r="T123" s="5">
        <v>203868995.36390001</v>
      </c>
      <c r="U123" s="6">
        <v>302374638.83039999</v>
      </c>
    </row>
    <row r="124" spans="1:21" ht="24.95" customHeight="1" x14ac:dyDescent="0.2">
      <c r="A124" s="121"/>
      <c r="B124" s="118"/>
      <c r="C124" s="1">
        <v>3</v>
      </c>
      <c r="D124" s="5" t="s">
        <v>173</v>
      </c>
      <c r="E124" s="5">
        <v>42331220.036700003</v>
      </c>
      <c r="F124" s="5">
        <v>7887154.4469999997</v>
      </c>
      <c r="G124" s="5">
        <v>0</v>
      </c>
      <c r="H124" s="5">
        <v>13079823.578600001</v>
      </c>
      <c r="I124" s="5">
        <v>25167013.592500001</v>
      </c>
      <c r="J124" s="6">
        <v>88465211.654799998</v>
      </c>
      <c r="K124" s="12"/>
      <c r="L124" s="123"/>
      <c r="M124" s="118"/>
      <c r="N124" s="13">
        <v>2</v>
      </c>
      <c r="O124" s="5" t="s">
        <v>553</v>
      </c>
      <c r="P124" s="5">
        <v>84675540.497700006</v>
      </c>
      <c r="Q124" s="5">
        <v>15776749.7656</v>
      </c>
      <c r="R124" s="5">
        <v>0</v>
      </c>
      <c r="S124" s="5">
        <v>26163695.026299998</v>
      </c>
      <c r="T124" s="5">
        <v>216069796.66949999</v>
      </c>
      <c r="U124" s="6">
        <v>342685781.95910001</v>
      </c>
    </row>
    <row r="125" spans="1:21" ht="24.95" customHeight="1" x14ac:dyDescent="0.2">
      <c r="A125" s="121"/>
      <c r="B125" s="118"/>
      <c r="C125" s="1">
        <v>4</v>
      </c>
      <c r="D125" s="5" t="s">
        <v>174</v>
      </c>
      <c r="E125" s="5">
        <v>52196306.716499999</v>
      </c>
      <c r="F125" s="5">
        <v>9725217.7536999993</v>
      </c>
      <c r="G125" s="5">
        <v>0</v>
      </c>
      <c r="H125" s="5">
        <v>16128013.3838</v>
      </c>
      <c r="I125" s="5">
        <v>28086451.782200001</v>
      </c>
      <c r="J125" s="6">
        <v>106135989.63620001</v>
      </c>
      <c r="K125" s="12"/>
      <c r="L125" s="123"/>
      <c r="M125" s="118"/>
      <c r="N125" s="13">
        <v>3</v>
      </c>
      <c r="O125" s="5" t="s">
        <v>554</v>
      </c>
      <c r="P125" s="5">
        <v>136555456.31529999</v>
      </c>
      <c r="Q125" s="5">
        <v>25443017.555500001</v>
      </c>
      <c r="R125" s="5">
        <v>0</v>
      </c>
      <c r="S125" s="5">
        <v>42193947.534500003</v>
      </c>
      <c r="T125" s="5">
        <v>248378467.30739999</v>
      </c>
      <c r="U125" s="6">
        <v>452570888.71270001</v>
      </c>
    </row>
    <row r="126" spans="1:21" ht="24.95" customHeight="1" x14ac:dyDescent="0.2">
      <c r="A126" s="121"/>
      <c r="B126" s="118"/>
      <c r="C126" s="1">
        <v>5</v>
      </c>
      <c r="D126" s="5" t="s">
        <v>175</v>
      </c>
      <c r="E126" s="5">
        <v>54853767.670900002</v>
      </c>
      <c r="F126" s="5">
        <v>10220355.9748</v>
      </c>
      <c r="G126" s="5">
        <v>0</v>
      </c>
      <c r="H126" s="5">
        <v>16949135.960000001</v>
      </c>
      <c r="I126" s="5">
        <v>30753128.530499998</v>
      </c>
      <c r="J126" s="6">
        <v>112776388.1362</v>
      </c>
      <c r="K126" s="12"/>
      <c r="L126" s="123"/>
      <c r="M126" s="118"/>
      <c r="N126" s="13">
        <v>4</v>
      </c>
      <c r="O126" s="5" t="s">
        <v>555</v>
      </c>
      <c r="P126" s="5">
        <v>53371813.287500001</v>
      </c>
      <c r="Q126" s="5">
        <v>9944238.1805000007</v>
      </c>
      <c r="R126" s="5">
        <v>0</v>
      </c>
      <c r="S126" s="5">
        <v>16491230.3795</v>
      </c>
      <c r="T126" s="5">
        <v>196152641.3964</v>
      </c>
      <c r="U126" s="6">
        <v>275959923.2439</v>
      </c>
    </row>
    <row r="127" spans="1:21" ht="24.95" customHeight="1" x14ac:dyDescent="0.2">
      <c r="A127" s="121"/>
      <c r="B127" s="118"/>
      <c r="C127" s="1">
        <v>6</v>
      </c>
      <c r="D127" s="5" t="s">
        <v>176</v>
      </c>
      <c r="E127" s="5">
        <v>53929768.807899997</v>
      </c>
      <c r="F127" s="5">
        <v>10048196.473200001</v>
      </c>
      <c r="G127" s="5">
        <v>0</v>
      </c>
      <c r="H127" s="5">
        <v>16663631.736300001</v>
      </c>
      <c r="I127" s="5">
        <v>31146095.284699999</v>
      </c>
      <c r="J127" s="6">
        <v>111787692.3021</v>
      </c>
      <c r="K127" s="12"/>
      <c r="L127" s="123"/>
      <c r="M127" s="118"/>
      <c r="N127" s="13">
        <v>5</v>
      </c>
      <c r="O127" s="5" t="s">
        <v>556</v>
      </c>
      <c r="P127" s="5">
        <v>44872142.027599998</v>
      </c>
      <c r="Q127" s="5">
        <v>8360579.1242000004</v>
      </c>
      <c r="R127" s="5">
        <v>0</v>
      </c>
      <c r="S127" s="5">
        <v>13864937.056</v>
      </c>
      <c r="T127" s="5">
        <v>190666128.8351</v>
      </c>
      <c r="U127" s="6">
        <v>257763787.0429</v>
      </c>
    </row>
    <row r="128" spans="1:21" ht="24.95" customHeight="1" x14ac:dyDescent="0.2">
      <c r="A128" s="121"/>
      <c r="B128" s="118"/>
      <c r="C128" s="1">
        <v>7</v>
      </c>
      <c r="D128" s="5" t="s">
        <v>177</v>
      </c>
      <c r="E128" s="5">
        <v>74507664.532499999</v>
      </c>
      <c r="F128" s="5">
        <v>13882270.748299999</v>
      </c>
      <c r="G128" s="5">
        <v>0</v>
      </c>
      <c r="H128" s="5">
        <v>23021947.075800002</v>
      </c>
      <c r="I128" s="5">
        <v>38345061.168399997</v>
      </c>
      <c r="J128" s="6">
        <v>149756943.52500001</v>
      </c>
      <c r="K128" s="12"/>
      <c r="L128" s="123"/>
      <c r="M128" s="118"/>
      <c r="N128" s="13">
        <v>6</v>
      </c>
      <c r="O128" s="5" t="s">
        <v>557</v>
      </c>
      <c r="P128" s="5">
        <v>50165399.301600002</v>
      </c>
      <c r="Q128" s="5">
        <v>9346819.0108000003</v>
      </c>
      <c r="R128" s="5">
        <v>0</v>
      </c>
      <c r="S128" s="5">
        <v>15500488.1042</v>
      </c>
      <c r="T128" s="5">
        <v>191957748.5088</v>
      </c>
      <c r="U128" s="6">
        <v>266970454.92540002</v>
      </c>
    </row>
    <row r="129" spans="1:21" ht="24.95" customHeight="1" x14ac:dyDescent="0.2">
      <c r="A129" s="121"/>
      <c r="B129" s="119"/>
      <c r="C129" s="1">
        <v>8</v>
      </c>
      <c r="D129" s="5" t="s">
        <v>178</v>
      </c>
      <c r="E129" s="5">
        <v>68773359.483700007</v>
      </c>
      <c r="F129" s="5">
        <v>12813854.8243</v>
      </c>
      <c r="G129" s="5">
        <v>0</v>
      </c>
      <c r="H129" s="5">
        <v>21250117.718699999</v>
      </c>
      <c r="I129" s="5">
        <v>40191841.6307</v>
      </c>
      <c r="J129" s="6">
        <v>143029173.65740001</v>
      </c>
      <c r="K129" s="12"/>
      <c r="L129" s="123"/>
      <c r="M129" s="118"/>
      <c r="N129" s="13">
        <v>7</v>
      </c>
      <c r="O129" s="5" t="s">
        <v>558</v>
      </c>
      <c r="P129" s="5">
        <v>46059500.717200004</v>
      </c>
      <c r="Q129" s="5">
        <v>8581807.8380999994</v>
      </c>
      <c r="R129" s="5">
        <v>0</v>
      </c>
      <c r="S129" s="5">
        <v>14231816.209799999</v>
      </c>
      <c r="T129" s="5">
        <v>188709295.91060001</v>
      </c>
      <c r="U129" s="6">
        <v>257582420.67570001</v>
      </c>
    </row>
    <row r="130" spans="1:21" ht="24.95" customHeight="1" x14ac:dyDescent="0.2">
      <c r="A130" s="1"/>
      <c r="B130" s="105" t="s">
        <v>818</v>
      </c>
      <c r="C130" s="106"/>
      <c r="D130" s="107"/>
      <c r="E130" s="15">
        <v>465607582.56739998</v>
      </c>
      <c r="F130" s="15">
        <v>86752021.610200003</v>
      </c>
      <c r="G130" s="15">
        <v>0</v>
      </c>
      <c r="H130" s="15">
        <v>143866985.91620001</v>
      </c>
      <c r="I130" s="15">
        <v>260391174.33489999</v>
      </c>
      <c r="J130" s="8">
        <v>956617764.42870009</v>
      </c>
      <c r="K130" s="12"/>
      <c r="L130" s="123"/>
      <c r="M130" s="118"/>
      <c r="N130" s="13">
        <v>8</v>
      </c>
      <c r="O130" s="5" t="s">
        <v>559</v>
      </c>
      <c r="P130" s="5">
        <v>55565887.588500001</v>
      </c>
      <c r="Q130" s="5">
        <v>10353038.183499999</v>
      </c>
      <c r="R130" s="5">
        <v>0</v>
      </c>
      <c r="S130" s="5">
        <v>17169172.209399998</v>
      </c>
      <c r="T130" s="5">
        <v>194499078.6595</v>
      </c>
      <c r="U130" s="6">
        <v>277587176.64090002</v>
      </c>
    </row>
    <row r="131" spans="1:21" ht="24.95" customHeight="1" x14ac:dyDescent="0.2">
      <c r="A131" s="121">
        <v>7</v>
      </c>
      <c r="B131" s="117" t="s">
        <v>31</v>
      </c>
      <c r="C131" s="1">
        <v>1</v>
      </c>
      <c r="D131" s="5" t="s">
        <v>179</v>
      </c>
      <c r="E131" s="5">
        <v>54799883.850599997</v>
      </c>
      <c r="F131" s="5">
        <v>10210316.339400001</v>
      </c>
      <c r="G131" s="5">
        <v>-6066891.2400000002</v>
      </c>
      <c r="H131" s="5">
        <v>16932486.525800001</v>
      </c>
      <c r="I131" s="5">
        <v>26648317.7238</v>
      </c>
      <c r="J131" s="6">
        <v>102524113.1996</v>
      </c>
      <c r="K131" s="12"/>
      <c r="L131" s="123"/>
      <c r="M131" s="118"/>
      <c r="N131" s="13">
        <v>9</v>
      </c>
      <c r="O131" s="5" t="s">
        <v>560</v>
      </c>
      <c r="P131" s="5">
        <v>37103375.345799997</v>
      </c>
      <c r="Q131" s="5">
        <v>6913102.2352999998</v>
      </c>
      <c r="R131" s="5">
        <v>0</v>
      </c>
      <c r="S131" s="5">
        <v>11464484.209799999</v>
      </c>
      <c r="T131" s="5">
        <v>185229852.88240001</v>
      </c>
      <c r="U131" s="6">
        <v>240710814.6733</v>
      </c>
    </row>
    <row r="132" spans="1:21" ht="24.95" customHeight="1" x14ac:dyDescent="0.2">
      <c r="A132" s="121"/>
      <c r="B132" s="118"/>
      <c r="C132" s="1">
        <v>2</v>
      </c>
      <c r="D132" s="5" t="s">
        <v>180</v>
      </c>
      <c r="E132" s="5">
        <v>48352605.846500002</v>
      </c>
      <c r="F132" s="5">
        <v>9009059.2686999999</v>
      </c>
      <c r="G132" s="5">
        <v>-6066891.2400000002</v>
      </c>
      <c r="H132" s="5">
        <v>14940357.3412</v>
      </c>
      <c r="I132" s="5">
        <v>23199843.959199999</v>
      </c>
      <c r="J132" s="6">
        <v>89434975.175599992</v>
      </c>
      <c r="K132" s="12"/>
      <c r="L132" s="123"/>
      <c r="M132" s="118"/>
      <c r="N132" s="13">
        <v>10</v>
      </c>
      <c r="O132" s="5" t="s">
        <v>561</v>
      </c>
      <c r="P132" s="5">
        <v>63264990.627899997</v>
      </c>
      <c r="Q132" s="5">
        <v>11787535.3401</v>
      </c>
      <c r="R132" s="5">
        <v>0</v>
      </c>
      <c r="S132" s="5">
        <v>19548099.851500001</v>
      </c>
      <c r="T132" s="5">
        <v>202123994.37959999</v>
      </c>
      <c r="U132" s="6">
        <v>296724620.19910002</v>
      </c>
    </row>
    <row r="133" spans="1:21" ht="24.95" customHeight="1" x14ac:dyDescent="0.2">
      <c r="A133" s="121"/>
      <c r="B133" s="118"/>
      <c r="C133" s="1">
        <v>3</v>
      </c>
      <c r="D133" s="5" t="s">
        <v>181</v>
      </c>
      <c r="E133" s="5">
        <v>46819698.0317</v>
      </c>
      <c r="F133" s="5">
        <v>8723447.8291999996</v>
      </c>
      <c r="G133" s="5">
        <v>-6066891.2400000002</v>
      </c>
      <c r="H133" s="5">
        <v>14466707.780400001</v>
      </c>
      <c r="I133" s="5">
        <v>22178892.3836</v>
      </c>
      <c r="J133" s="6">
        <v>86121854.784899995</v>
      </c>
      <c r="K133" s="12"/>
      <c r="L133" s="123"/>
      <c r="M133" s="118"/>
      <c r="N133" s="13">
        <v>11</v>
      </c>
      <c r="O133" s="5" t="s">
        <v>562</v>
      </c>
      <c r="P133" s="5">
        <v>54689454.684199996</v>
      </c>
      <c r="Q133" s="5">
        <v>10189741.1731</v>
      </c>
      <c r="R133" s="5">
        <v>0</v>
      </c>
      <c r="S133" s="5">
        <v>16898365.2788</v>
      </c>
      <c r="T133" s="5">
        <v>195882136.5808</v>
      </c>
      <c r="U133" s="6">
        <v>277659697.71689999</v>
      </c>
    </row>
    <row r="134" spans="1:21" ht="24.95" customHeight="1" x14ac:dyDescent="0.2">
      <c r="A134" s="121"/>
      <c r="B134" s="118"/>
      <c r="C134" s="1">
        <v>4</v>
      </c>
      <c r="D134" s="5" t="s">
        <v>182</v>
      </c>
      <c r="E134" s="5">
        <v>55504140.0273</v>
      </c>
      <c r="F134" s="5">
        <v>10341533.375700001</v>
      </c>
      <c r="G134" s="5">
        <v>-6066891.2400000002</v>
      </c>
      <c r="H134" s="5">
        <v>17150092.976500001</v>
      </c>
      <c r="I134" s="5">
        <v>28000243.098900001</v>
      </c>
      <c r="J134" s="6">
        <v>104929118.2384</v>
      </c>
      <c r="K134" s="12"/>
      <c r="L134" s="123"/>
      <c r="M134" s="118"/>
      <c r="N134" s="13">
        <v>12</v>
      </c>
      <c r="O134" s="5" t="s">
        <v>563</v>
      </c>
      <c r="P134" s="5">
        <v>75195287.635800004</v>
      </c>
      <c r="Q134" s="5">
        <v>14010388.7097</v>
      </c>
      <c r="R134" s="5">
        <v>0</v>
      </c>
      <c r="S134" s="5">
        <v>23234414.112500001</v>
      </c>
      <c r="T134" s="5">
        <v>207988070.70460001</v>
      </c>
      <c r="U134" s="6">
        <v>320428161.16260004</v>
      </c>
    </row>
    <row r="135" spans="1:21" ht="24.95" customHeight="1" x14ac:dyDescent="0.2">
      <c r="A135" s="121"/>
      <c r="B135" s="118"/>
      <c r="C135" s="1">
        <v>5</v>
      </c>
      <c r="D135" s="5" t="s">
        <v>183</v>
      </c>
      <c r="E135" s="5">
        <v>72035732.021500006</v>
      </c>
      <c r="F135" s="5">
        <v>13421700.193499999</v>
      </c>
      <c r="G135" s="5">
        <v>-6066891.2400000002</v>
      </c>
      <c r="H135" s="5">
        <v>22258150.494600002</v>
      </c>
      <c r="I135" s="5">
        <v>36448211.901699997</v>
      </c>
      <c r="J135" s="6">
        <v>138096903.37130001</v>
      </c>
      <c r="K135" s="12"/>
      <c r="L135" s="123"/>
      <c r="M135" s="118"/>
      <c r="N135" s="13">
        <v>13</v>
      </c>
      <c r="O135" s="5" t="s">
        <v>564</v>
      </c>
      <c r="P135" s="5">
        <v>81356442.510800004</v>
      </c>
      <c r="Q135" s="5">
        <v>15158335.308700001</v>
      </c>
      <c r="R135" s="5">
        <v>0</v>
      </c>
      <c r="S135" s="5">
        <v>25138134.787999999</v>
      </c>
      <c r="T135" s="5">
        <v>215051348.76030001</v>
      </c>
      <c r="U135" s="6">
        <v>336704261.3678</v>
      </c>
    </row>
    <row r="136" spans="1:21" ht="24.95" customHeight="1" x14ac:dyDescent="0.2">
      <c r="A136" s="121"/>
      <c r="B136" s="118"/>
      <c r="C136" s="1">
        <v>6</v>
      </c>
      <c r="D136" s="5" t="s">
        <v>184</v>
      </c>
      <c r="E136" s="5">
        <v>58854095.929099999</v>
      </c>
      <c r="F136" s="5">
        <v>10965697.280400001</v>
      </c>
      <c r="G136" s="5">
        <v>-6066891.2400000002</v>
      </c>
      <c r="H136" s="5">
        <v>18185187.929000001</v>
      </c>
      <c r="I136" s="5">
        <v>27340472.601</v>
      </c>
      <c r="J136" s="6">
        <v>109278562.49949999</v>
      </c>
      <c r="K136" s="12"/>
      <c r="L136" s="123"/>
      <c r="M136" s="118"/>
      <c r="N136" s="13">
        <v>14</v>
      </c>
      <c r="O136" s="5" t="s">
        <v>565</v>
      </c>
      <c r="P136" s="5">
        <v>43795430.930200003</v>
      </c>
      <c r="Q136" s="5">
        <v>8159966.2736</v>
      </c>
      <c r="R136" s="5">
        <v>0</v>
      </c>
      <c r="S136" s="5">
        <v>13532246.6402</v>
      </c>
      <c r="T136" s="5">
        <v>190234790.67340001</v>
      </c>
      <c r="U136" s="6">
        <v>255722434.51740003</v>
      </c>
    </row>
    <row r="137" spans="1:21" ht="24.95" customHeight="1" x14ac:dyDescent="0.2">
      <c r="A137" s="121"/>
      <c r="B137" s="118"/>
      <c r="C137" s="1">
        <v>7</v>
      </c>
      <c r="D137" s="5" t="s">
        <v>185</v>
      </c>
      <c r="E137" s="5">
        <v>55828603.928300001</v>
      </c>
      <c r="F137" s="5">
        <v>10401987.501499999</v>
      </c>
      <c r="G137" s="5">
        <v>-6066891.2400000002</v>
      </c>
      <c r="H137" s="5">
        <v>17250348.309999999</v>
      </c>
      <c r="I137" s="5">
        <v>25819114.330400001</v>
      </c>
      <c r="J137" s="6">
        <v>103233162.8302</v>
      </c>
      <c r="K137" s="12"/>
      <c r="L137" s="123"/>
      <c r="M137" s="118"/>
      <c r="N137" s="13">
        <v>15</v>
      </c>
      <c r="O137" s="5" t="s">
        <v>566</v>
      </c>
      <c r="P137" s="5">
        <v>52846221.058899999</v>
      </c>
      <c r="Q137" s="5">
        <v>9846309.8175000008</v>
      </c>
      <c r="R137" s="5">
        <v>0</v>
      </c>
      <c r="S137" s="5">
        <v>16328828.879699999</v>
      </c>
      <c r="T137" s="5">
        <v>196128366.71869999</v>
      </c>
      <c r="U137" s="6">
        <v>275149726.47479999</v>
      </c>
    </row>
    <row r="138" spans="1:21" ht="24.95" customHeight="1" x14ac:dyDescent="0.2">
      <c r="A138" s="121"/>
      <c r="B138" s="118"/>
      <c r="C138" s="1">
        <v>8</v>
      </c>
      <c r="D138" s="5" t="s">
        <v>186</v>
      </c>
      <c r="E138" s="5">
        <v>47976450.465499997</v>
      </c>
      <c r="F138" s="5">
        <v>8938973.9845000003</v>
      </c>
      <c r="G138" s="5">
        <v>-6066891.2400000002</v>
      </c>
      <c r="H138" s="5">
        <v>14824129.979499999</v>
      </c>
      <c r="I138" s="5">
        <v>23560263.0515</v>
      </c>
      <c r="J138" s="6">
        <v>89232926.240999997</v>
      </c>
      <c r="K138" s="12"/>
      <c r="L138" s="123"/>
      <c r="M138" s="118"/>
      <c r="N138" s="13">
        <v>16</v>
      </c>
      <c r="O138" s="5" t="s">
        <v>567</v>
      </c>
      <c r="P138" s="5">
        <v>79114763.254999995</v>
      </c>
      <c r="Q138" s="5">
        <v>14740665.548699999</v>
      </c>
      <c r="R138" s="5">
        <v>0</v>
      </c>
      <c r="S138" s="5">
        <v>24445483.615600001</v>
      </c>
      <c r="T138" s="5">
        <v>213288767.68430001</v>
      </c>
      <c r="U138" s="6">
        <v>331589680.10360003</v>
      </c>
    </row>
    <row r="139" spans="1:21" ht="24.95" customHeight="1" x14ac:dyDescent="0.2">
      <c r="A139" s="121"/>
      <c r="B139" s="118"/>
      <c r="C139" s="1">
        <v>9</v>
      </c>
      <c r="D139" s="5" t="s">
        <v>187</v>
      </c>
      <c r="E139" s="5">
        <v>60606630.953199998</v>
      </c>
      <c r="F139" s="5">
        <v>11292229.669399999</v>
      </c>
      <c r="G139" s="5">
        <v>-6066891.2400000002</v>
      </c>
      <c r="H139" s="5">
        <v>18726699.581900001</v>
      </c>
      <c r="I139" s="5">
        <v>29143057.910300002</v>
      </c>
      <c r="J139" s="6">
        <v>113701726.87479998</v>
      </c>
      <c r="K139" s="12"/>
      <c r="L139" s="123"/>
      <c r="M139" s="118"/>
      <c r="N139" s="13">
        <v>17</v>
      </c>
      <c r="O139" s="5" t="s">
        <v>568</v>
      </c>
      <c r="P139" s="5">
        <v>76766558.282000005</v>
      </c>
      <c r="Q139" s="5">
        <v>14303147.9133</v>
      </c>
      <c r="R139" s="5">
        <v>0</v>
      </c>
      <c r="S139" s="5">
        <v>23719917.3138</v>
      </c>
      <c r="T139" s="5">
        <v>211387178.70100001</v>
      </c>
      <c r="U139" s="6">
        <v>326176802.21010005</v>
      </c>
    </row>
    <row r="140" spans="1:21" ht="24.95" customHeight="1" x14ac:dyDescent="0.2">
      <c r="A140" s="121"/>
      <c r="B140" s="118"/>
      <c r="C140" s="1">
        <v>10</v>
      </c>
      <c r="D140" s="5" t="s">
        <v>188</v>
      </c>
      <c r="E140" s="5">
        <v>57340743.525200002</v>
      </c>
      <c r="F140" s="5">
        <v>10683729.4058</v>
      </c>
      <c r="G140" s="5">
        <v>-6066891.2400000002</v>
      </c>
      <c r="H140" s="5">
        <v>17717580.748300001</v>
      </c>
      <c r="I140" s="5">
        <v>29194981.772300001</v>
      </c>
      <c r="J140" s="6">
        <v>108870144.21160001</v>
      </c>
      <c r="K140" s="12"/>
      <c r="L140" s="123"/>
      <c r="M140" s="118"/>
      <c r="N140" s="13">
        <v>18</v>
      </c>
      <c r="O140" s="5" t="s">
        <v>569</v>
      </c>
      <c r="P140" s="5">
        <v>78385075.854900002</v>
      </c>
      <c r="Q140" s="5">
        <v>14604710.165999999</v>
      </c>
      <c r="R140" s="5">
        <v>0</v>
      </c>
      <c r="S140" s="5">
        <v>24220019.231400002</v>
      </c>
      <c r="T140" s="5">
        <v>212662851.109</v>
      </c>
      <c r="U140" s="6">
        <v>329872656.36129999</v>
      </c>
    </row>
    <row r="141" spans="1:21" ht="24.95" customHeight="1" x14ac:dyDescent="0.2">
      <c r="A141" s="121"/>
      <c r="B141" s="118"/>
      <c r="C141" s="1">
        <v>11</v>
      </c>
      <c r="D141" s="5" t="s">
        <v>189</v>
      </c>
      <c r="E141" s="5">
        <v>65651324.436700001</v>
      </c>
      <c r="F141" s="5">
        <v>12232157.1416</v>
      </c>
      <c r="G141" s="5">
        <v>-6066891.2400000002</v>
      </c>
      <c r="H141" s="5">
        <v>20285447.4921</v>
      </c>
      <c r="I141" s="5">
        <v>30448175.611000001</v>
      </c>
      <c r="J141" s="6">
        <v>122550213.44140001</v>
      </c>
      <c r="K141" s="12"/>
      <c r="L141" s="123"/>
      <c r="M141" s="118"/>
      <c r="N141" s="13">
        <v>19</v>
      </c>
      <c r="O141" s="5" t="s">
        <v>570</v>
      </c>
      <c r="P141" s="5">
        <v>60623526.805200003</v>
      </c>
      <c r="Q141" s="5">
        <v>11295377.7052</v>
      </c>
      <c r="R141" s="5">
        <v>0</v>
      </c>
      <c r="S141" s="5">
        <v>18731920.191199999</v>
      </c>
      <c r="T141" s="5">
        <v>200752148.52919999</v>
      </c>
      <c r="U141" s="6">
        <v>291402973.23079997</v>
      </c>
    </row>
    <row r="142" spans="1:21" ht="24.95" customHeight="1" x14ac:dyDescent="0.2">
      <c r="A142" s="121"/>
      <c r="B142" s="118"/>
      <c r="C142" s="1">
        <v>12</v>
      </c>
      <c r="D142" s="5" t="s">
        <v>190</v>
      </c>
      <c r="E142" s="5">
        <v>50416350.238799997</v>
      </c>
      <c r="F142" s="5">
        <v>9393576.1984000001</v>
      </c>
      <c r="G142" s="5">
        <v>-6066891.2400000002</v>
      </c>
      <c r="H142" s="5">
        <v>15578028.8408</v>
      </c>
      <c r="I142" s="5">
        <v>26113893.823600002</v>
      </c>
      <c r="J142" s="6">
        <v>95434957.861599982</v>
      </c>
      <c r="K142" s="12"/>
      <c r="L142" s="124"/>
      <c r="M142" s="119"/>
      <c r="N142" s="13">
        <v>20</v>
      </c>
      <c r="O142" s="5" t="s">
        <v>571</v>
      </c>
      <c r="P142" s="5">
        <v>69345600.739299998</v>
      </c>
      <c r="Q142" s="5">
        <v>12920474.8358</v>
      </c>
      <c r="R142" s="5">
        <v>0</v>
      </c>
      <c r="S142" s="5">
        <v>21426933.191</v>
      </c>
      <c r="T142" s="5">
        <v>206265765.99950001</v>
      </c>
      <c r="U142" s="6">
        <v>309958774.76560003</v>
      </c>
    </row>
    <row r="143" spans="1:21" ht="24.95" customHeight="1" x14ac:dyDescent="0.2">
      <c r="A143" s="121"/>
      <c r="B143" s="118"/>
      <c r="C143" s="1">
        <v>13</v>
      </c>
      <c r="D143" s="5" t="s">
        <v>191</v>
      </c>
      <c r="E143" s="5">
        <v>60561886.6426</v>
      </c>
      <c r="F143" s="5">
        <v>11283892.9078</v>
      </c>
      <c r="G143" s="5">
        <v>-6066891.2400000002</v>
      </c>
      <c r="H143" s="5">
        <v>18712874.143100001</v>
      </c>
      <c r="I143" s="5">
        <v>33098850.666099999</v>
      </c>
      <c r="J143" s="6">
        <v>117590613.1196</v>
      </c>
      <c r="K143" s="12"/>
      <c r="L143" s="19"/>
      <c r="M143" s="105" t="s">
        <v>836</v>
      </c>
      <c r="N143" s="106"/>
      <c r="O143" s="107"/>
      <c r="P143" s="15">
        <v>1309628972.5807002</v>
      </c>
      <c r="Q143" s="15">
        <v>244010117.49890003</v>
      </c>
      <c r="R143" s="15">
        <v>0</v>
      </c>
      <c r="S143" s="15">
        <v>404659159.36070001</v>
      </c>
      <c r="T143" s="15">
        <v>4067297425.3740001</v>
      </c>
      <c r="U143" s="8">
        <v>6025595674.8143005</v>
      </c>
    </row>
    <row r="144" spans="1:21" ht="24.95" customHeight="1" x14ac:dyDescent="0.2">
      <c r="A144" s="121"/>
      <c r="B144" s="118"/>
      <c r="C144" s="1">
        <v>14</v>
      </c>
      <c r="D144" s="5" t="s">
        <v>192</v>
      </c>
      <c r="E144" s="5">
        <v>44737307.995099999</v>
      </c>
      <c r="F144" s="5">
        <v>8335456.8424000004</v>
      </c>
      <c r="G144" s="5">
        <v>-6066891.2400000002</v>
      </c>
      <c r="H144" s="5">
        <v>13823275.007200001</v>
      </c>
      <c r="I144" s="5">
        <v>22292645.9177</v>
      </c>
      <c r="J144" s="6">
        <v>83121794.522399992</v>
      </c>
      <c r="K144" s="12"/>
      <c r="L144" s="122">
        <v>25</v>
      </c>
      <c r="M144" s="117" t="s">
        <v>49</v>
      </c>
      <c r="N144" s="13">
        <v>1</v>
      </c>
      <c r="O144" s="5" t="s">
        <v>572</v>
      </c>
      <c r="P144" s="5">
        <v>45372916.108199999</v>
      </c>
      <c r="Q144" s="5">
        <v>8453883.3690000009</v>
      </c>
      <c r="R144" s="5">
        <v>-3018317.48</v>
      </c>
      <c r="S144" s="5">
        <v>14019670.055</v>
      </c>
      <c r="T144" s="5">
        <v>23112281.6796</v>
      </c>
      <c r="U144" s="6">
        <v>87940433.731800005</v>
      </c>
    </row>
    <row r="145" spans="1:21" ht="24.95" customHeight="1" x14ac:dyDescent="0.2">
      <c r="A145" s="121"/>
      <c r="B145" s="118"/>
      <c r="C145" s="1">
        <v>15</v>
      </c>
      <c r="D145" s="5" t="s">
        <v>193</v>
      </c>
      <c r="E145" s="5">
        <v>46997488.681599997</v>
      </c>
      <c r="F145" s="5">
        <v>8756573.7895999998</v>
      </c>
      <c r="G145" s="5">
        <v>-6066891.2400000002</v>
      </c>
      <c r="H145" s="5">
        <v>14521642.892899999</v>
      </c>
      <c r="I145" s="5">
        <v>23917416.4921</v>
      </c>
      <c r="J145" s="6">
        <v>88126230.6162</v>
      </c>
      <c r="K145" s="12"/>
      <c r="L145" s="123"/>
      <c r="M145" s="118"/>
      <c r="N145" s="13">
        <v>2</v>
      </c>
      <c r="O145" s="5" t="s">
        <v>573</v>
      </c>
      <c r="P145" s="5">
        <v>51143468.996299997</v>
      </c>
      <c r="Q145" s="5">
        <v>9529052.9915999994</v>
      </c>
      <c r="R145" s="5">
        <v>-3018317.48</v>
      </c>
      <c r="S145" s="5">
        <v>15802699.5463</v>
      </c>
      <c r="T145" s="5">
        <v>23065691.715399999</v>
      </c>
      <c r="U145" s="6">
        <v>96522595.769599989</v>
      </c>
    </row>
    <row r="146" spans="1:21" ht="24.95" customHeight="1" x14ac:dyDescent="0.2">
      <c r="A146" s="121"/>
      <c r="B146" s="118"/>
      <c r="C146" s="1">
        <v>16</v>
      </c>
      <c r="D146" s="5" t="s">
        <v>194</v>
      </c>
      <c r="E146" s="5">
        <v>42867441.164099999</v>
      </c>
      <c r="F146" s="5">
        <v>7987063.1868000003</v>
      </c>
      <c r="G146" s="5">
        <v>-6066891.2400000002</v>
      </c>
      <c r="H146" s="5">
        <v>13245509.276699999</v>
      </c>
      <c r="I146" s="5">
        <v>20802801.186000001</v>
      </c>
      <c r="J146" s="6">
        <v>78835923.573599994</v>
      </c>
      <c r="K146" s="12"/>
      <c r="L146" s="123"/>
      <c r="M146" s="118"/>
      <c r="N146" s="13">
        <v>3</v>
      </c>
      <c r="O146" s="5" t="s">
        <v>574</v>
      </c>
      <c r="P146" s="5">
        <v>52366372.2623</v>
      </c>
      <c r="Q146" s="5">
        <v>9756904.3723000009</v>
      </c>
      <c r="R146" s="5">
        <v>-3018317.48</v>
      </c>
      <c r="S146" s="5">
        <v>16180561.534700001</v>
      </c>
      <c r="T146" s="5">
        <v>24537031.087499999</v>
      </c>
      <c r="U146" s="6">
        <v>99822551.776800007</v>
      </c>
    </row>
    <row r="147" spans="1:21" ht="24.95" customHeight="1" x14ac:dyDescent="0.2">
      <c r="A147" s="121"/>
      <c r="B147" s="118"/>
      <c r="C147" s="1">
        <v>17</v>
      </c>
      <c r="D147" s="5" t="s">
        <v>195</v>
      </c>
      <c r="E147" s="5">
        <v>54240408.546999998</v>
      </c>
      <c r="F147" s="5">
        <v>10106074.8806</v>
      </c>
      <c r="G147" s="5">
        <v>-6066891.2400000002</v>
      </c>
      <c r="H147" s="5">
        <v>16759615.5747</v>
      </c>
      <c r="I147" s="5">
        <v>26177737.314300001</v>
      </c>
      <c r="J147" s="6">
        <v>101216945.0766</v>
      </c>
      <c r="K147" s="12"/>
      <c r="L147" s="123"/>
      <c r="M147" s="118"/>
      <c r="N147" s="13">
        <v>4</v>
      </c>
      <c r="O147" s="5" t="s">
        <v>575</v>
      </c>
      <c r="P147" s="5">
        <v>61785183.051700003</v>
      </c>
      <c r="Q147" s="5">
        <v>11511817.539000001</v>
      </c>
      <c r="R147" s="5">
        <v>-3018317.48</v>
      </c>
      <c r="S147" s="5">
        <v>19090857.607799999</v>
      </c>
      <c r="T147" s="5">
        <v>28122172.375599999</v>
      </c>
      <c r="U147" s="6">
        <v>117491713.09409998</v>
      </c>
    </row>
    <row r="148" spans="1:21" ht="24.95" customHeight="1" x14ac:dyDescent="0.2">
      <c r="A148" s="121"/>
      <c r="B148" s="118"/>
      <c r="C148" s="1">
        <v>18</v>
      </c>
      <c r="D148" s="5" t="s">
        <v>196</v>
      </c>
      <c r="E148" s="5">
        <v>50828774.477499999</v>
      </c>
      <c r="F148" s="5">
        <v>9470419.0975000001</v>
      </c>
      <c r="G148" s="5">
        <v>-6066891.2400000002</v>
      </c>
      <c r="H148" s="5">
        <v>15705462.8311</v>
      </c>
      <c r="I148" s="5">
        <v>26526672.198100001</v>
      </c>
      <c r="J148" s="6">
        <v>96464437.364199996</v>
      </c>
      <c r="K148" s="12"/>
      <c r="L148" s="123"/>
      <c r="M148" s="118"/>
      <c r="N148" s="13">
        <v>5</v>
      </c>
      <c r="O148" s="5" t="s">
        <v>576</v>
      </c>
      <c r="P148" s="5">
        <v>44117279.582699999</v>
      </c>
      <c r="Q148" s="5">
        <v>8219933.1261999998</v>
      </c>
      <c r="R148" s="5">
        <v>-3018317.48</v>
      </c>
      <c r="S148" s="5">
        <v>13631693.894200001</v>
      </c>
      <c r="T148" s="5">
        <v>21252112.045400001</v>
      </c>
      <c r="U148" s="6">
        <v>84202701.168500006</v>
      </c>
    </row>
    <row r="149" spans="1:21" ht="24.95" customHeight="1" x14ac:dyDescent="0.2">
      <c r="A149" s="121"/>
      <c r="B149" s="118"/>
      <c r="C149" s="1">
        <v>19</v>
      </c>
      <c r="D149" s="5" t="s">
        <v>197</v>
      </c>
      <c r="E149" s="5">
        <v>59529851.092799999</v>
      </c>
      <c r="F149" s="5">
        <v>11091604.006899999</v>
      </c>
      <c r="G149" s="5">
        <v>-6066891.2400000002</v>
      </c>
      <c r="H149" s="5">
        <v>18393987.919100001</v>
      </c>
      <c r="I149" s="5">
        <v>31154046.225400001</v>
      </c>
      <c r="J149" s="6">
        <v>114102598.00420001</v>
      </c>
      <c r="K149" s="12"/>
      <c r="L149" s="123"/>
      <c r="M149" s="118"/>
      <c r="N149" s="13">
        <v>6</v>
      </c>
      <c r="O149" s="5" t="s">
        <v>577</v>
      </c>
      <c r="P149" s="5">
        <v>41484991.681599997</v>
      </c>
      <c r="Q149" s="5">
        <v>7729485.1492999997</v>
      </c>
      <c r="R149" s="5">
        <v>-3018317.48</v>
      </c>
      <c r="S149" s="5">
        <v>12818349.4802</v>
      </c>
      <c r="T149" s="5">
        <v>21982039.6272</v>
      </c>
      <c r="U149" s="6">
        <v>80996548.458299994</v>
      </c>
    </row>
    <row r="150" spans="1:21" ht="24.95" customHeight="1" x14ac:dyDescent="0.2">
      <c r="A150" s="121"/>
      <c r="B150" s="118"/>
      <c r="C150" s="1">
        <v>20</v>
      </c>
      <c r="D150" s="5" t="s">
        <v>198</v>
      </c>
      <c r="E150" s="5">
        <v>41258815.281800002</v>
      </c>
      <c r="F150" s="5">
        <v>7687343.9543000003</v>
      </c>
      <c r="G150" s="5">
        <v>-6066891.2400000002</v>
      </c>
      <c r="H150" s="5">
        <v>12748463.769300001</v>
      </c>
      <c r="I150" s="5">
        <v>21238874.542599998</v>
      </c>
      <c r="J150" s="6">
        <v>76866606.307999998</v>
      </c>
      <c r="K150" s="12"/>
      <c r="L150" s="123"/>
      <c r="M150" s="118"/>
      <c r="N150" s="13">
        <v>7</v>
      </c>
      <c r="O150" s="5" t="s">
        <v>578</v>
      </c>
      <c r="P150" s="5">
        <v>47400329.068999998</v>
      </c>
      <c r="Q150" s="5">
        <v>8831631.0251000002</v>
      </c>
      <c r="R150" s="5">
        <v>-3018317.48</v>
      </c>
      <c r="S150" s="5">
        <v>14646115.591600001</v>
      </c>
      <c r="T150" s="5">
        <v>22911933.947999999</v>
      </c>
      <c r="U150" s="6">
        <v>90771692.153700009</v>
      </c>
    </row>
    <row r="151" spans="1:21" ht="24.95" customHeight="1" x14ac:dyDescent="0.2">
      <c r="A151" s="121"/>
      <c r="B151" s="118"/>
      <c r="C151" s="1">
        <v>21</v>
      </c>
      <c r="D151" s="5" t="s">
        <v>199</v>
      </c>
      <c r="E151" s="5">
        <v>56414141.004100002</v>
      </c>
      <c r="F151" s="5">
        <v>10511084.7906</v>
      </c>
      <c r="G151" s="5">
        <v>-6066891.2400000002</v>
      </c>
      <c r="H151" s="5">
        <v>17431272.026500002</v>
      </c>
      <c r="I151" s="5">
        <v>28719176.32</v>
      </c>
      <c r="J151" s="6">
        <v>107008782.9012</v>
      </c>
      <c r="K151" s="12"/>
      <c r="L151" s="123"/>
      <c r="M151" s="118"/>
      <c r="N151" s="13">
        <v>8</v>
      </c>
      <c r="O151" s="5" t="s">
        <v>579</v>
      </c>
      <c r="P151" s="5">
        <v>74170084.723299995</v>
      </c>
      <c r="Q151" s="5">
        <v>13819372.866</v>
      </c>
      <c r="R151" s="5">
        <v>-3018317.48</v>
      </c>
      <c r="S151" s="5">
        <v>22917639.088799998</v>
      </c>
      <c r="T151" s="5">
        <v>34938403.880500004</v>
      </c>
      <c r="U151" s="6">
        <v>142827183.07859999</v>
      </c>
    </row>
    <row r="152" spans="1:21" ht="24.95" customHeight="1" x14ac:dyDescent="0.2">
      <c r="A152" s="121"/>
      <c r="B152" s="118"/>
      <c r="C152" s="1">
        <v>22</v>
      </c>
      <c r="D152" s="5" t="s">
        <v>200</v>
      </c>
      <c r="E152" s="5">
        <v>54931471.968999997</v>
      </c>
      <c r="F152" s="5">
        <v>10234833.842399999</v>
      </c>
      <c r="G152" s="5">
        <v>-6066891.2400000002</v>
      </c>
      <c r="H152" s="5">
        <v>16973145.6274</v>
      </c>
      <c r="I152" s="5">
        <v>27163147.7139</v>
      </c>
      <c r="J152" s="6">
        <v>103235707.9127</v>
      </c>
      <c r="K152" s="12"/>
      <c r="L152" s="123"/>
      <c r="M152" s="118"/>
      <c r="N152" s="13">
        <v>9</v>
      </c>
      <c r="O152" s="5" t="s">
        <v>63</v>
      </c>
      <c r="P152" s="5">
        <v>68736721.694900006</v>
      </c>
      <c r="Q152" s="5">
        <v>12807028.4702</v>
      </c>
      <c r="R152" s="5">
        <v>-3018317.48</v>
      </c>
      <c r="S152" s="5">
        <v>21238797.094900001</v>
      </c>
      <c r="T152" s="5">
        <v>27270816.9782</v>
      </c>
      <c r="U152" s="6">
        <v>127035046.7582</v>
      </c>
    </row>
    <row r="153" spans="1:21" ht="24.95" customHeight="1" x14ac:dyDescent="0.2">
      <c r="A153" s="121"/>
      <c r="B153" s="119"/>
      <c r="C153" s="1">
        <v>23</v>
      </c>
      <c r="D153" s="5" t="s">
        <v>201</v>
      </c>
      <c r="E153" s="5">
        <v>58182148.592100002</v>
      </c>
      <c r="F153" s="5">
        <v>10840500.0283</v>
      </c>
      <c r="G153" s="5">
        <v>-6066891.2400000002</v>
      </c>
      <c r="H153" s="5">
        <v>17977564.510299999</v>
      </c>
      <c r="I153" s="5">
        <v>29437075.418099999</v>
      </c>
      <c r="J153" s="6">
        <v>110370397.3088</v>
      </c>
      <c r="K153" s="12"/>
      <c r="L153" s="123"/>
      <c r="M153" s="118"/>
      <c r="N153" s="13">
        <v>10</v>
      </c>
      <c r="O153" s="5" t="s">
        <v>852</v>
      </c>
      <c r="P153" s="5">
        <v>52582545.576399997</v>
      </c>
      <c r="Q153" s="5">
        <v>9797181.7919999994</v>
      </c>
      <c r="R153" s="5">
        <v>-3018317.48</v>
      </c>
      <c r="S153" s="5">
        <v>16247356.4158</v>
      </c>
      <c r="T153" s="5">
        <v>25055290.011799999</v>
      </c>
      <c r="U153" s="6">
        <v>100664056.31599998</v>
      </c>
    </row>
    <row r="154" spans="1:21" ht="24.95" customHeight="1" x14ac:dyDescent="0.2">
      <c r="A154" s="1"/>
      <c r="B154" s="105" t="s">
        <v>819</v>
      </c>
      <c r="C154" s="106"/>
      <c r="D154" s="107"/>
      <c r="E154" s="15">
        <v>1244735994.7021003</v>
      </c>
      <c r="F154" s="15">
        <v>231919255.51530004</v>
      </c>
      <c r="G154" s="15">
        <v>-139538498.51999995</v>
      </c>
      <c r="H154" s="15">
        <v>384608031.5783999</v>
      </c>
      <c r="I154" s="15">
        <v>618623912.16159987</v>
      </c>
      <c r="J154" s="8">
        <v>2340348695.4373999</v>
      </c>
      <c r="K154" s="12"/>
      <c r="L154" s="123"/>
      <c r="M154" s="118"/>
      <c r="N154" s="13">
        <v>11</v>
      </c>
      <c r="O154" s="5" t="s">
        <v>192</v>
      </c>
      <c r="P154" s="5">
        <v>50331657.519699998</v>
      </c>
      <c r="Q154" s="5">
        <v>9377796.2479999997</v>
      </c>
      <c r="R154" s="5">
        <v>-3018317.48</v>
      </c>
      <c r="S154" s="5">
        <v>15551859.8379</v>
      </c>
      <c r="T154" s="5">
        <v>25041410.9921</v>
      </c>
      <c r="U154" s="6">
        <v>97284407.117700011</v>
      </c>
    </row>
    <row r="155" spans="1:21" ht="24.95" customHeight="1" x14ac:dyDescent="0.2">
      <c r="A155" s="121">
        <v>8</v>
      </c>
      <c r="B155" s="117" t="s">
        <v>32</v>
      </c>
      <c r="C155" s="1">
        <v>1</v>
      </c>
      <c r="D155" s="5" t="s">
        <v>202</v>
      </c>
      <c r="E155" s="5">
        <v>48861352.9274</v>
      </c>
      <c r="F155" s="5">
        <v>9103849.0431999993</v>
      </c>
      <c r="G155" s="5">
        <v>0</v>
      </c>
      <c r="H155" s="5">
        <v>15097553.898700001</v>
      </c>
      <c r="I155" s="5">
        <v>21997828.7326</v>
      </c>
      <c r="J155" s="6">
        <v>95060584.601900011</v>
      </c>
      <c r="K155" s="12"/>
      <c r="L155" s="123"/>
      <c r="M155" s="118"/>
      <c r="N155" s="13">
        <v>12</v>
      </c>
      <c r="O155" s="5" t="s">
        <v>580</v>
      </c>
      <c r="P155" s="5">
        <v>53473773.515900001</v>
      </c>
      <c r="Q155" s="5">
        <v>9963235.4138999991</v>
      </c>
      <c r="R155" s="5">
        <v>-3018317.48</v>
      </c>
      <c r="S155" s="5">
        <v>16522734.829399999</v>
      </c>
      <c r="T155" s="5">
        <v>23419633.9318</v>
      </c>
      <c r="U155" s="6">
        <v>100361060.211</v>
      </c>
    </row>
    <row r="156" spans="1:21" ht="24.95" customHeight="1" x14ac:dyDescent="0.2">
      <c r="A156" s="121"/>
      <c r="B156" s="118"/>
      <c r="C156" s="1">
        <v>2</v>
      </c>
      <c r="D156" s="5" t="s">
        <v>203</v>
      </c>
      <c r="E156" s="5">
        <v>47247143.2848</v>
      </c>
      <c r="F156" s="5">
        <v>8803089.4441999998</v>
      </c>
      <c r="G156" s="5">
        <v>0</v>
      </c>
      <c r="H156" s="5">
        <v>14598783.078299999</v>
      </c>
      <c r="I156" s="5">
        <v>24061230.757399999</v>
      </c>
      <c r="J156" s="6">
        <v>94710246.564700007</v>
      </c>
      <c r="K156" s="12"/>
      <c r="L156" s="124"/>
      <c r="M156" s="119"/>
      <c r="N156" s="13">
        <v>13</v>
      </c>
      <c r="O156" s="5" t="s">
        <v>581</v>
      </c>
      <c r="P156" s="5">
        <v>42926885.4133</v>
      </c>
      <c r="Q156" s="5">
        <v>7998138.8415000001</v>
      </c>
      <c r="R156" s="5">
        <v>-3018317.48</v>
      </c>
      <c r="S156" s="5">
        <v>13263876.8147</v>
      </c>
      <c r="T156" s="5">
        <v>20906007.392999999</v>
      </c>
      <c r="U156" s="6">
        <v>82076590.982500002</v>
      </c>
    </row>
    <row r="157" spans="1:21" ht="24.95" customHeight="1" x14ac:dyDescent="0.2">
      <c r="A157" s="121"/>
      <c r="B157" s="118"/>
      <c r="C157" s="1">
        <v>3</v>
      </c>
      <c r="D157" s="5" t="s">
        <v>204</v>
      </c>
      <c r="E157" s="5">
        <v>66285695.2236</v>
      </c>
      <c r="F157" s="5">
        <v>12350353.1295</v>
      </c>
      <c r="G157" s="5">
        <v>0</v>
      </c>
      <c r="H157" s="5">
        <v>20481460.221500002</v>
      </c>
      <c r="I157" s="5">
        <v>31239949.6006</v>
      </c>
      <c r="J157" s="6">
        <v>130357458.17520002</v>
      </c>
      <c r="K157" s="12"/>
      <c r="L157" s="19"/>
      <c r="M157" s="105" t="s">
        <v>837</v>
      </c>
      <c r="N157" s="106"/>
      <c r="O157" s="107"/>
      <c r="P157" s="15">
        <v>685892209.1953001</v>
      </c>
      <c r="Q157" s="15">
        <v>127795461.2041</v>
      </c>
      <c r="R157" s="15">
        <v>-39238127.239999995</v>
      </c>
      <c r="S157" s="15">
        <v>211932211.79130003</v>
      </c>
      <c r="T157" s="15">
        <v>321614825.66610003</v>
      </c>
      <c r="U157" s="8">
        <v>1307996580.6168003</v>
      </c>
    </row>
    <row r="158" spans="1:21" ht="24.95" customHeight="1" x14ac:dyDescent="0.2">
      <c r="A158" s="121"/>
      <c r="B158" s="118"/>
      <c r="C158" s="1">
        <v>4</v>
      </c>
      <c r="D158" s="5" t="s">
        <v>205</v>
      </c>
      <c r="E158" s="5">
        <v>38182564.726300001</v>
      </c>
      <c r="F158" s="5">
        <v>7114176.8395999996</v>
      </c>
      <c r="G158" s="5">
        <v>0</v>
      </c>
      <c r="H158" s="5">
        <v>11797940.384500001</v>
      </c>
      <c r="I158" s="5">
        <v>20843856.277899999</v>
      </c>
      <c r="J158" s="6">
        <v>77938538.22829999</v>
      </c>
      <c r="K158" s="12"/>
      <c r="L158" s="122">
        <v>26</v>
      </c>
      <c r="M158" s="117" t="s">
        <v>50</v>
      </c>
      <c r="N158" s="13">
        <v>1</v>
      </c>
      <c r="O158" s="5" t="s">
        <v>582</v>
      </c>
      <c r="P158" s="5">
        <v>47201300.737400003</v>
      </c>
      <c r="Q158" s="5">
        <v>8794548.0592</v>
      </c>
      <c r="R158" s="5">
        <v>0</v>
      </c>
      <c r="S158" s="5">
        <v>14584618.298</v>
      </c>
      <c r="T158" s="5">
        <v>24047012.184099998</v>
      </c>
      <c r="U158" s="6">
        <v>94627479.278699994</v>
      </c>
    </row>
    <row r="159" spans="1:21" ht="24.95" customHeight="1" x14ac:dyDescent="0.2">
      <c r="A159" s="121"/>
      <c r="B159" s="118"/>
      <c r="C159" s="1">
        <v>5</v>
      </c>
      <c r="D159" s="5" t="s">
        <v>206</v>
      </c>
      <c r="E159" s="5">
        <v>52847771.663400002</v>
      </c>
      <c r="F159" s="5">
        <v>9846598.7260999996</v>
      </c>
      <c r="G159" s="5">
        <v>0</v>
      </c>
      <c r="H159" s="5">
        <v>16329307.997300001</v>
      </c>
      <c r="I159" s="5">
        <v>26128442.709199999</v>
      </c>
      <c r="J159" s="6">
        <v>105152121.096</v>
      </c>
      <c r="K159" s="12"/>
      <c r="L159" s="123"/>
      <c r="M159" s="118"/>
      <c r="N159" s="13">
        <v>2</v>
      </c>
      <c r="O159" s="5" t="s">
        <v>583</v>
      </c>
      <c r="P159" s="5">
        <v>40525535.0308</v>
      </c>
      <c r="Q159" s="5">
        <v>7550719.1514999997</v>
      </c>
      <c r="R159" s="5">
        <v>0</v>
      </c>
      <c r="S159" s="5">
        <v>12521889.238500001</v>
      </c>
      <c r="T159" s="5">
        <v>19938060.363699999</v>
      </c>
      <c r="U159" s="6">
        <v>80536203.784500003</v>
      </c>
    </row>
    <row r="160" spans="1:21" ht="24.95" customHeight="1" x14ac:dyDescent="0.2">
      <c r="A160" s="121"/>
      <c r="B160" s="118"/>
      <c r="C160" s="1">
        <v>6</v>
      </c>
      <c r="D160" s="5" t="s">
        <v>207</v>
      </c>
      <c r="E160" s="5">
        <v>38071292.950000003</v>
      </c>
      <c r="F160" s="5">
        <v>7093444.6782999998</v>
      </c>
      <c r="G160" s="5">
        <v>0</v>
      </c>
      <c r="H160" s="5">
        <v>11763558.781500001</v>
      </c>
      <c r="I160" s="5">
        <v>20143210.706300002</v>
      </c>
      <c r="J160" s="6">
        <v>77071507.116100013</v>
      </c>
      <c r="K160" s="12"/>
      <c r="L160" s="123"/>
      <c r="M160" s="118"/>
      <c r="N160" s="13">
        <v>3</v>
      </c>
      <c r="O160" s="5" t="s">
        <v>584</v>
      </c>
      <c r="P160" s="5">
        <v>46410150.894699998</v>
      </c>
      <c r="Q160" s="5">
        <v>8647140.9919000007</v>
      </c>
      <c r="R160" s="5">
        <v>0</v>
      </c>
      <c r="S160" s="5">
        <v>14340162.778999999</v>
      </c>
      <c r="T160" s="5">
        <v>27055439.3825</v>
      </c>
      <c r="U160" s="6">
        <v>96452894.048099995</v>
      </c>
    </row>
    <row r="161" spans="1:21" ht="24.95" customHeight="1" x14ac:dyDescent="0.2">
      <c r="A161" s="121"/>
      <c r="B161" s="118"/>
      <c r="C161" s="1">
        <v>7</v>
      </c>
      <c r="D161" s="5" t="s">
        <v>208</v>
      </c>
      <c r="E161" s="5">
        <v>63819838.724699996</v>
      </c>
      <c r="F161" s="5">
        <v>11890914.657500001</v>
      </c>
      <c r="G161" s="5">
        <v>0</v>
      </c>
      <c r="H161" s="5">
        <v>19719541.052900001</v>
      </c>
      <c r="I161" s="5">
        <v>29149224.956599999</v>
      </c>
      <c r="J161" s="6">
        <v>124579519.3917</v>
      </c>
      <c r="K161" s="12"/>
      <c r="L161" s="123"/>
      <c r="M161" s="118"/>
      <c r="N161" s="13">
        <v>4</v>
      </c>
      <c r="O161" s="5" t="s">
        <v>585</v>
      </c>
      <c r="P161" s="5">
        <v>75548908.1461</v>
      </c>
      <c r="Q161" s="5">
        <v>14076275.296</v>
      </c>
      <c r="R161" s="5">
        <v>0</v>
      </c>
      <c r="S161" s="5">
        <v>23343678.477699999</v>
      </c>
      <c r="T161" s="5">
        <v>26172842.583799999</v>
      </c>
      <c r="U161" s="6">
        <v>139141704.5036</v>
      </c>
    </row>
    <row r="162" spans="1:21" ht="24.95" customHeight="1" x14ac:dyDescent="0.2">
      <c r="A162" s="121"/>
      <c r="B162" s="118"/>
      <c r="C162" s="1">
        <v>8</v>
      </c>
      <c r="D162" s="5" t="s">
        <v>209</v>
      </c>
      <c r="E162" s="5">
        <v>42233769.629799999</v>
      </c>
      <c r="F162" s="5">
        <v>7868997.4836999997</v>
      </c>
      <c r="G162" s="5">
        <v>0</v>
      </c>
      <c r="H162" s="5">
        <v>13049712.607799999</v>
      </c>
      <c r="I162" s="5">
        <v>22309644.042100001</v>
      </c>
      <c r="J162" s="6">
        <v>85462123.763400003</v>
      </c>
      <c r="K162" s="12"/>
      <c r="L162" s="123"/>
      <c r="M162" s="118"/>
      <c r="N162" s="13">
        <v>5</v>
      </c>
      <c r="O162" s="5" t="s">
        <v>586</v>
      </c>
      <c r="P162" s="5">
        <v>45348662.918399997</v>
      </c>
      <c r="Q162" s="5">
        <v>8449364.5138000008</v>
      </c>
      <c r="R162" s="5">
        <v>0</v>
      </c>
      <c r="S162" s="5">
        <v>14012176.1193</v>
      </c>
      <c r="T162" s="5">
        <v>24833598.822799999</v>
      </c>
      <c r="U162" s="6">
        <v>92643802.374299988</v>
      </c>
    </row>
    <row r="163" spans="1:21" ht="24.95" customHeight="1" x14ac:dyDescent="0.2">
      <c r="A163" s="121"/>
      <c r="B163" s="118"/>
      <c r="C163" s="1">
        <v>9</v>
      </c>
      <c r="D163" s="5" t="s">
        <v>210</v>
      </c>
      <c r="E163" s="5">
        <v>50159005.598800004</v>
      </c>
      <c r="F163" s="5">
        <v>9345627.7357999999</v>
      </c>
      <c r="G163" s="5">
        <v>0</v>
      </c>
      <c r="H163" s="5">
        <v>15498512.529100001</v>
      </c>
      <c r="I163" s="5">
        <v>24860607.8653</v>
      </c>
      <c r="J163" s="6">
        <v>99863753.729000002</v>
      </c>
      <c r="K163" s="12"/>
      <c r="L163" s="123"/>
      <c r="M163" s="118"/>
      <c r="N163" s="13">
        <v>6</v>
      </c>
      <c r="O163" s="5" t="s">
        <v>587</v>
      </c>
      <c r="P163" s="5">
        <v>47761753.319499999</v>
      </c>
      <c r="Q163" s="5">
        <v>8898971.6044999994</v>
      </c>
      <c r="R163" s="5">
        <v>0</v>
      </c>
      <c r="S163" s="5">
        <v>14757791.2161</v>
      </c>
      <c r="T163" s="5">
        <v>25539088.444499999</v>
      </c>
      <c r="U163" s="6">
        <v>96957604.584600002</v>
      </c>
    </row>
    <row r="164" spans="1:21" ht="24.95" customHeight="1" x14ac:dyDescent="0.2">
      <c r="A164" s="121"/>
      <c r="B164" s="118"/>
      <c r="C164" s="1">
        <v>10</v>
      </c>
      <c r="D164" s="5" t="s">
        <v>211</v>
      </c>
      <c r="E164" s="5">
        <v>42753633.067000002</v>
      </c>
      <c r="F164" s="5">
        <v>7965858.4581000004</v>
      </c>
      <c r="G164" s="5">
        <v>0</v>
      </c>
      <c r="H164" s="5">
        <v>13210343.982000001</v>
      </c>
      <c r="I164" s="5">
        <v>21751163.174400002</v>
      </c>
      <c r="J164" s="6">
        <v>85680998.681500003</v>
      </c>
      <c r="K164" s="12"/>
      <c r="L164" s="123"/>
      <c r="M164" s="118"/>
      <c r="N164" s="13">
        <v>7</v>
      </c>
      <c r="O164" s="5" t="s">
        <v>588</v>
      </c>
      <c r="P164" s="5">
        <v>45239344.316600002</v>
      </c>
      <c r="Q164" s="5">
        <v>8428996.2678999994</v>
      </c>
      <c r="R164" s="5">
        <v>0</v>
      </c>
      <c r="S164" s="5">
        <v>13978398.023</v>
      </c>
      <c r="T164" s="5">
        <v>23750872.002700001</v>
      </c>
      <c r="U164" s="6">
        <v>91397610.610200003</v>
      </c>
    </row>
    <row r="165" spans="1:21" ht="24.95" customHeight="1" x14ac:dyDescent="0.2">
      <c r="A165" s="121"/>
      <c r="B165" s="118"/>
      <c r="C165" s="1">
        <v>11</v>
      </c>
      <c r="D165" s="5" t="s">
        <v>212</v>
      </c>
      <c r="E165" s="5">
        <v>61599330.612199999</v>
      </c>
      <c r="F165" s="5">
        <v>11477189.5057</v>
      </c>
      <c r="G165" s="5">
        <v>0</v>
      </c>
      <c r="H165" s="5">
        <v>19033431.502099998</v>
      </c>
      <c r="I165" s="5">
        <v>31584258.144499999</v>
      </c>
      <c r="J165" s="6">
        <v>123694209.76450001</v>
      </c>
      <c r="K165" s="12"/>
      <c r="L165" s="123"/>
      <c r="M165" s="118"/>
      <c r="N165" s="13">
        <v>8</v>
      </c>
      <c r="O165" s="5" t="s">
        <v>589</v>
      </c>
      <c r="P165" s="5">
        <v>40424220.402999997</v>
      </c>
      <c r="Q165" s="5">
        <v>7531842.2062999997</v>
      </c>
      <c r="R165" s="5">
        <v>0</v>
      </c>
      <c r="S165" s="5">
        <v>12490584.271199999</v>
      </c>
      <c r="T165" s="5">
        <v>21764702.640500002</v>
      </c>
      <c r="U165" s="6">
        <v>82211349.520999998</v>
      </c>
    </row>
    <row r="166" spans="1:21" ht="24.95" customHeight="1" x14ac:dyDescent="0.2">
      <c r="A166" s="121"/>
      <c r="B166" s="118"/>
      <c r="C166" s="1">
        <v>12</v>
      </c>
      <c r="D166" s="5" t="s">
        <v>213</v>
      </c>
      <c r="E166" s="5">
        <v>43625629.664700001</v>
      </c>
      <c r="F166" s="5">
        <v>8128328.8957000002</v>
      </c>
      <c r="G166" s="5">
        <v>0</v>
      </c>
      <c r="H166" s="5">
        <v>13479780.148700001</v>
      </c>
      <c r="I166" s="5">
        <v>23093672.587099999</v>
      </c>
      <c r="J166" s="6">
        <v>88327411.296200007</v>
      </c>
      <c r="K166" s="12"/>
      <c r="L166" s="123"/>
      <c r="M166" s="118"/>
      <c r="N166" s="13">
        <v>9</v>
      </c>
      <c r="O166" s="5" t="s">
        <v>590</v>
      </c>
      <c r="P166" s="5">
        <v>43620060.908699997</v>
      </c>
      <c r="Q166" s="5">
        <v>8127291.3247999996</v>
      </c>
      <c r="R166" s="5">
        <v>0</v>
      </c>
      <c r="S166" s="5">
        <v>13478059.471899999</v>
      </c>
      <c r="T166" s="5">
        <v>23462950.377999999</v>
      </c>
      <c r="U166" s="6">
        <v>88688362.083399996</v>
      </c>
    </row>
    <row r="167" spans="1:21" ht="24.95" customHeight="1" x14ac:dyDescent="0.2">
      <c r="A167" s="121"/>
      <c r="B167" s="118"/>
      <c r="C167" s="1">
        <v>13</v>
      </c>
      <c r="D167" s="5" t="s">
        <v>214</v>
      </c>
      <c r="E167" s="5">
        <v>50333815.4067</v>
      </c>
      <c r="F167" s="5">
        <v>9378198.3055000007</v>
      </c>
      <c r="G167" s="5">
        <v>0</v>
      </c>
      <c r="H167" s="5">
        <v>15552526.598300001</v>
      </c>
      <c r="I167" s="5">
        <v>28040590.6329</v>
      </c>
      <c r="J167" s="6">
        <v>103305130.9434</v>
      </c>
      <c r="K167" s="12"/>
      <c r="L167" s="123"/>
      <c r="M167" s="118"/>
      <c r="N167" s="13">
        <v>10</v>
      </c>
      <c r="O167" s="5" t="s">
        <v>591</v>
      </c>
      <c r="P167" s="5">
        <v>48037940.251599997</v>
      </c>
      <c r="Q167" s="5">
        <v>8950430.7636999991</v>
      </c>
      <c r="R167" s="5">
        <v>0</v>
      </c>
      <c r="S167" s="5">
        <v>14843129.563100001</v>
      </c>
      <c r="T167" s="5">
        <v>25083149.039999999</v>
      </c>
      <c r="U167" s="6">
        <v>96914649.618400007</v>
      </c>
    </row>
    <row r="168" spans="1:21" ht="24.95" customHeight="1" x14ac:dyDescent="0.2">
      <c r="A168" s="121"/>
      <c r="B168" s="118"/>
      <c r="C168" s="1">
        <v>14</v>
      </c>
      <c r="D168" s="5" t="s">
        <v>215</v>
      </c>
      <c r="E168" s="5">
        <v>44492470.274400003</v>
      </c>
      <c r="F168" s="5">
        <v>8289838.6694</v>
      </c>
      <c r="G168" s="5">
        <v>0</v>
      </c>
      <c r="H168" s="5">
        <v>13747623.1788</v>
      </c>
      <c r="I168" s="5">
        <v>21444572.907600001</v>
      </c>
      <c r="J168" s="6">
        <v>87974505.030200005</v>
      </c>
      <c r="K168" s="12"/>
      <c r="L168" s="123"/>
      <c r="M168" s="118"/>
      <c r="N168" s="13">
        <v>11</v>
      </c>
      <c r="O168" s="5" t="s">
        <v>592</v>
      </c>
      <c r="P168" s="5">
        <v>46923205.728699997</v>
      </c>
      <c r="Q168" s="5">
        <v>8742733.3870999999</v>
      </c>
      <c r="R168" s="5">
        <v>0</v>
      </c>
      <c r="S168" s="5">
        <v>14498690.378900001</v>
      </c>
      <c r="T168" s="5">
        <v>22807153.089699998</v>
      </c>
      <c r="U168" s="6">
        <v>92971782.584399998</v>
      </c>
    </row>
    <row r="169" spans="1:21" ht="24.95" customHeight="1" x14ac:dyDescent="0.2">
      <c r="A169" s="121"/>
      <c r="B169" s="118"/>
      <c r="C169" s="1">
        <v>15</v>
      </c>
      <c r="D169" s="5" t="s">
        <v>216</v>
      </c>
      <c r="E169" s="5">
        <v>40945510.531999998</v>
      </c>
      <c r="F169" s="5">
        <v>7628969.0020000003</v>
      </c>
      <c r="G169" s="5">
        <v>0</v>
      </c>
      <c r="H169" s="5">
        <v>12651656.475500001</v>
      </c>
      <c r="I169" s="5">
        <v>19854309.386100002</v>
      </c>
      <c r="J169" s="6">
        <v>81080445.395599991</v>
      </c>
      <c r="K169" s="12"/>
      <c r="L169" s="123"/>
      <c r="M169" s="118"/>
      <c r="N169" s="13">
        <v>12</v>
      </c>
      <c r="O169" s="5" t="s">
        <v>593</v>
      </c>
      <c r="P169" s="5">
        <v>54600819.445900001</v>
      </c>
      <c r="Q169" s="5">
        <v>10173226.6523</v>
      </c>
      <c r="R169" s="5">
        <v>0</v>
      </c>
      <c r="S169" s="5">
        <v>16870978.086100001</v>
      </c>
      <c r="T169" s="5">
        <v>28238476.1373</v>
      </c>
      <c r="U169" s="6">
        <v>109883500.32160001</v>
      </c>
    </row>
    <row r="170" spans="1:21" ht="24.95" customHeight="1" x14ac:dyDescent="0.2">
      <c r="A170" s="121"/>
      <c r="B170" s="118"/>
      <c r="C170" s="1">
        <v>16</v>
      </c>
      <c r="D170" s="5" t="s">
        <v>217</v>
      </c>
      <c r="E170" s="5">
        <v>59996633.5009</v>
      </c>
      <c r="F170" s="5">
        <v>11178574.9221</v>
      </c>
      <c r="G170" s="5">
        <v>0</v>
      </c>
      <c r="H170" s="5">
        <v>18538217.911499999</v>
      </c>
      <c r="I170" s="5">
        <v>25066670.487399999</v>
      </c>
      <c r="J170" s="6">
        <v>114780096.82190001</v>
      </c>
      <c r="K170" s="12"/>
      <c r="L170" s="123"/>
      <c r="M170" s="118"/>
      <c r="N170" s="13">
        <v>13</v>
      </c>
      <c r="O170" s="5" t="s">
        <v>594</v>
      </c>
      <c r="P170" s="5">
        <v>55931499.489699997</v>
      </c>
      <c r="Q170" s="5">
        <v>10421159.006200001</v>
      </c>
      <c r="R170" s="5">
        <v>0</v>
      </c>
      <c r="S170" s="5">
        <v>17282141.766199999</v>
      </c>
      <c r="T170" s="5">
        <v>26700136.4778</v>
      </c>
      <c r="U170" s="6">
        <v>110334936.73989999</v>
      </c>
    </row>
    <row r="171" spans="1:21" ht="24.95" customHeight="1" x14ac:dyDescent="0.2">
      <c r="A171" s="121"/>
      <c r="B171" s="118"/>
      <c r="C171" s="1">
        <v>17</v>
      </c>
      <c r="D171" s="5" t="s">
        <v>218</v>
      </c>
      <c r="E171" s="5">
        <v>61832629.738899998</v>
      </c>
      <c r="F171" s="5">
        <v>11520657.807499999</v>
      </c>
      <c r="G171" s="5">
        <v>0</v>
      </c>
      <c r="H171" s="5">
        <v>19105518.047499999</v>
      </c>
      <c r="I171" s="5">
        <v>27641092.575300001</v>
      </c>
      <c r="J171" s="6">
        <v>120099898.1692</v>
      </c>
      <c r="K171" s="12"/>
      <c r="L171" s="123"/>
      <c r="M171" s="118"/>
      <c r="N171" s="13">
        <v>14</v>
      </c>
      <c r="O171" s="5" t="s">
        <v>595</v>
      </c>
      <c r="P171" s="5">
        <v>61931014.1043</v>
      </c>
      <c r="Q171" s="5">
        <v>11538988.786</v>
      </c>
      <c r="R171" s="5">
        <v>0</v>
      </c>
      <c r="S171" s="5">
        <v>19135917.600000001</v>
      </c>
      <c r="T171" s="5">
        <v>27667694.648200002</v>
      </c>
      <c r="U171" s="6">
        <v>120273615.13850001</v>
      </c>
    </row>
    <row r="172" spans="1:21" ht="24.95" customHeight="1" x14ac:dyDescent="0.2">
      <c r="A172" s="121"/>
      <c r="B172" s="118"/>
      <c r="C172" s="1">
        <v>18</v>
      </c>
      <c r="D172" s="5" t="s">
        <v>219</v>
      </c>
      <c r="E172" s="5">
        <v>34428438.509599999</v>
      </c>
      <c r="F172" s="5">
        <v>6414707.9073000001</v>
      </c>
      <c r="G172" s="5">
        <v>0</v>
      </c>
      <c r="H172" s="5">
        <v>10637961.802200001</v>
      </c>
      <c r="I172" s="5">
        <v>19620434.2971</v>
      </c>
      <c r="J172" s="6">
        <v>71101542.516200006</v>
      </c>
      <c r="K172" s="12"/>
      <c r="L172" s="123"/>
      <c r="M172" s="118"/>
      <c r="N172" s="13">
        <v>15</v>
      </c>
      <c r="O172" s="5" t="s">
        <v>596</v>
      </c>
      <c r="P172" s="5">
        <v>73074746.068700001</v>
      </c>
      <c r="Q172" s="5">
        <v>13615289.328299999</v>
      </c>
      <c r="R172" s="5">
        <v>0</v>
      </c>
      <c r="S172" s="5">
        <v>22579192.9881</v>
      </c>
      <c r="T172" s="5">
        <v>28516328.669199999</v>
      </c>
      <c r="U172" s="6">
        <v>137785557.05430001</v>
      </c>
    </row>
    <row r="173" spans="1:21" ht="24.95" customHeight="1" x14ac:dyDescent="0.2">
      <c r="A173" s="121"/>
      <c r="B173" s="118"/>
      <c r="C173" s="1">
        <v>19</v>
      </c>
      <c r="D173" s="5" t="s">
        <v>220</v>
      </c>
      <c r="E173" s="5">
        <v>46381803.329000004</v>
      </c>
      <c r="F173" s="5">
        <v>8641859.2723999992</v>
      </c>
      <c r="G173" s="5">
        <v>0</v>
      </c>
      <c r="H173" s="5">
        <v>14331403.731699999</v>
      </c>
      <c r="I173" s="5">
        <v>22179507.822000001</v>
      </c>
      <c r="J173" s="6">
        <v>91534574.155100003</v>
      </c>
      <c r="K173" s="12"/>
      <c r="L173" s="123"/>
      <c r="M173" s="118"/>
      <c r="N173" s="13">
        <v>16</v>
      </c>
      <c r="O173" s="5" t="s">
        <v>597</v>
      </c>
      <c r="P173" s="5">
        <v>46280590.104900002</v>
      </c>
      <c r="Q173" s="5">
        <v>8623001.2207999993</v>
      </c>
      <c r="R173" s="5">
        <v>0</v>
      </c>
      <c r="S173" s="5">
        <v>14300130.096899999</v>
      </c>
      <c r="T173" s="5">
        <v>27776495.277199998</v>
      </c>
      <c r="U173" s="6">
        <v>96980216.6998</v>
      </c>
    </row>
    <row r="174" spans="1:21" ht="24.95" customHeight="1" x14ac:dyDescent="0.2">
      <c r="A174" s="121"/>
      <c r="B174" s="118"/>
      <c r="C174" s="1">
        <v>20</v>
      </c>
      <c r="D174" s="5" t="s">
        <v>221</v>
      </c>
      <c r="E174" s="5">
        <v>54887838.029899999</v>
      </c>
      <c r="F174" s="5">
        <v>10226703.965299999</v>
      </c>
      <c r="G174" s="5">
        <v>0</v>
      </c>
      <c r="H174" s="5">
        <v>16959663.2797</v>
      </c>
      <c r="I174" s="5">
        <v>24177705.6679</v>
      </c>
      <c r="J174" s="6">
        <v>106251910.9428</v>
      </c>
      <c r="K174" s="12"/>
      <c r="L174" s="123"/>
      <c r="M174" s="118"/>
      <c r="N174" s="13">
        <v>17</v>
      </c>
      <c r="O174" s="5" t="s">
        <v>598</v>
      </c>
      <c r="P174" s="5">
        <v>62816685.997299999</v>
      </c>
      <c r="Q174" s="5">
        <v>11704007.2051</v>
      </c>
      <c r="R174" s="5">
        <v>0</v>
      </c>
      <c r="S174" s="5">
        <v>19409579.263799999</v>
      </c>
      <c r="T174" s="5">
        <v>30144528.177900001</v>
      </c>
      <c r="U174" s="6">
        <v>124074800.6441</v>
      </c>
    </row>
    <row r="175" spans="1:21" ht="24.95" customHeight="1" x14ac:dyDescent="0.2">
      <c r="A175" s="121"/>
      <c r="B175" s="118"/>
      <c r="C175" s="1">
        <v>21</v>
      </c>
      <c r="D175" s="5" t="s">
        <v>222</v>
      </c>
      <c r="E175" s="5">
        <v>79929807.981000006</v>
      </c>
      <c r="F175" s="5">
        <v>14892524.7115</v>
      </c>
      <c r="G175" s="5">
        <v>0</v>
      </c>
      <c r="H175" s="5">
        <v>24697322.358199999</v>
      </c>
      <c r="I175" s="5">
        <v>44928799.5295</v>
      </c>
      <c r="J175" s="6">
        <v>164448454.58020002</v>
      </c>
      <c r="K175" s="12"/>
      <c r="L175" s="123"/>
      <c r="M175" s="118"/>
      <c r="N175" s="13">
        <v>18</v>
      </c>
      <c r="O175" s="5" t="s">
        <v>599</v>
      </c>
      <c r="P175" s="5">
        <v>42431321.726899996</v>
      </c>
      <c r="Q175" s="5">
        <v>7905805.3975</v>
      </c>
      <c r="R175" s="5">
        <v>0</v>
      </c>
      <c r="S175" s="5">
        <v>13110753.7631</v>
      </c>
      <c r="T175" s="5">
        <v>22454680.416499998</v>
      </c>
      <c r="U175" s="6">
        <v>85902561.30399999</v>
      </c>
    </row>
    <row r="176" spans="1:21" ht="24.95" customHeight="1" x14ac:dyDescent="0.2">
      <c r="A176" s="121"/>
      <c r="B176" s="118"/>
      <c r="C176" s="1">
        <v>22</v>
      </c>
      <c r="D176" s="5" t="s">
        <v>223</v>
      </c>
      <c r="E176" s="5">
        <v>49912895.666699998</v>
      </c>
      <c r="F176" s="5">
        <v>9299772.5243999995</v>
      </c>
      <c r="G176" s="5">
        <v>0</v>
      </c>
      <c r="H176" s="5">
        <v>15422467.6031</v>
      </c>
      <c r="I176" s="5">
        <v>23586568.283199999</v>
      </c>
      <c r="J176" s="6">
        <v>98221704.077399999</v>
      </c>
      <c r="K176" s="12"/>
      <c r="L176" s="123"/>
      <c r="M176" s="118"/>
      <c r="N176" s="13">
        <v>19</v>
      </c>
      <c r="O176" s="5" t="s">
        <v>600</v>
      </c>
      <c r="P176" s="5">
        <v>48833564.234700002</v>
      </c>
      <c r="Q176" s="5">
        <v>9098671.4529999997</v>
      </c>
      <c r="R176" s="5">
        <v>0</v>
      </c>
      <c r="S176" s="5">
        <v>15088967.5363</v>
      </c>
      <c r="T176" s="5">
        <v>25417442.918699998</v>
      </c>
      <c r="U176" s="6">
        <v>98438646.142700002</v>
      </c>
    </row>
    <row r="177" spans="1:21" ht="24.95" customHeight="1" x14ac:dyDescent="0.2">
      <c r="A177" s="121"/>
      <c r="B177" s="118"/>
      <c r="C177" s="1">
        <v>23</v>
      </c>
      <c r="D177" s="5" t="s">
        <v>224</v>
      </c>
      <c r="E177" s="5">
        <v>46479850.660700001</v>
      </c>
      <c r="F177" s="5">
        <v>8660127.4548000004</v>
      </c>
      <c r="G177" s="5">
        <v>0</v>
      </c>
      <c r="H177" s="5">
        <v>14361699.1448</v>
      </c>
      <c r="I177" s="5">
        <v>22894467.8336</v>
      </c>
      <c r="J177" s="6">
        <v>92396145.09390001</v>
      </c>
      <c r="K177" s="12"/>
      <c r="L177" s="123"/>
      <c r="M177" s="118"/>
      <c r="N177" s="13">
        <v>20</v>
      </c>
      <c r="O177" s="5" t="s">
        <v>601</v>
      </c>
      <c r="P177" s="5">
        <v>56324047.306100003</v>
      </c>
      <c r="Q177" s="5">
        <v>10494298.5295</v>
      </c>
      <c r="R177" s="5">
        <v>0</v>
      </c>
      <c r="S177" s="5">
        <v>17403434.187800001</v>
      </c>
      <c r="T177" s="5">
        <v>26715158.475699998</v>
      </c>
      <c r="U177" s="6">
        <v>110936938.4991</v>
      </c>
    </row>
    <row r="178" spans="1:21" ht="24.95" customHeight="1" x14ac:dyDescent="0.2">
      <c r="A178" s="121"/>
      <c r="B178" s="118"/>
      <c r="C178" s="1">
        <v>24</v>
      </c>
      <c r="D178" s="5" t="s">
        <v>225</v>
      </c>
      <c r="E178" s="5">
        <v>45368741.165700004</v>
      </c>
      <c r="F178" s="5">
        <v>8453105.4934999999</v>
      </c>
      <c r="G178" s="5">
        <v>0</v>
      </c>
      <c r="H178" s="5">
        <v>14018380.0494</v>
      </c>
      <c r="I178" s="5">
        <v>22524197.358600002</v>
      </c>
      <c r="J178" s="6">
        <v>90364424.067200005</v>
      </c>
      <c r="K178" s="12"/>
      <c r="L178" s="123"/>
      <c r="M178" s="118"/>
      <c r="N178" s="13">
        <v>21</v>
      </c>
      <c r="O178" s="5" t="s">
        <v>602</v>
      </c>
      <c r="P178" s="5">
        <v>52985749.309</v>
      </c>
      <c r="Q178" s="5">
        <v>9872306.7260999996</v>
      </c>
      <c r="R178" s="5">
        <v>0</v>
      </c>
      <c r="S178" s="5">
        <v>16371941.3837</v>
      </c>
      <c r="T178" s="5">
        <v>26395342.319400001</v>
      </c>
      <c r="U178" s="6">
        <v>105625339.73819999</v>
      </c>
    </row>
    <row r="179" spans="1:21" ht="24.95" customHeight="1" x14ac:dyDescent="0.2">
      <c r="A179" s="121"/>
      <c r="B179" s="118"/>
      <c r="C179" s="1">
        <v>25</v>
      </c>
      <c r="D179" s="5" t="s">
        <v>226</v>
      </c>
      <c r="E179" s="5">
        <v>51886813.669100001</v>
      </c>
      <c r="F179" s="5">
        <v>9667552.9978999998</v>
      </c>
      <c r="G179" s="5">
        <v>0</v>
      </c>
      <c r="H179" s="5">
        <v>16032383.858999999</v>
      </c>
      <c r="I179" s="5">
        <v>29448467.507100001</v>
      </c>
      <c r="J179" s="6">
        <v>107035218.03310001</v>
      </c>
      <c r="K179" s="12"/>
      <c r="L179" s="123"/>
      <c r="M179" s="118"/>
      <c r="N179" s="13">
        <v>22</v>
      </c>
      <c r="O179" s="5" t="s">
        <v>603</v>
      </c>
      <c r="P179" s="5">
        <v>62637274.065399997</v>
      </c>
      <c r="Q179" s="5">
        <v>11670579.1675</v>
      </c>
      <c r="R179" s="5">
        <v>0</v>
      </c>
      <c r="S179" s="5">
        <v>19354143.1952</v>
      </c>
      <c r="T179" s="5">
        <v>29625670.550700001</v>
      </c>
      <c r="U179" s="6">
        <v>123287666.9788</v>
      </c>
    </row>
    <row r="180" spans="1:21" ht="24.95" customHeight="1" x14ac:dyDescent="0.2">
      <c r="A180" s="121"/>
      <c r="B180" s="118"/>
      <c r="C180" s="1">
        <v>26</v>
      </c>
      <c r="D180" s="5" t="s">
        <v>227</v>
      </c>
      <c r="E180" s="5">
        <v>45102562.650200002</v>
      </c>
      <c r="F180" s="5">
        <v>8403511.1029000003</v>
      </c>
      <c r="G180" s="5">
        <v>0</v>
      </c>
      <c r="H180" s="5">
        <v>13936134.179300001</v>
      </c>
      <c r="I180" s="5">
        <v>21977091.844300002</v>
      </c>
      <c r="J180" s="6">
        <v>89419299.776700005</v>
      </c>
      <c r="K180" s="12"/>
      <c r="L180" s="123"/>
      <c r="M180" s="118"/>
      <c r="N180" s="13">
        <v>23</v>
      </c>
      <c r="O180" s="5" t="s">
        <v>604</v>
      </c>
      <c r="P180" s="5">
        <v>45808211.386299998</v>
      </c>
      <c r="Q180" s="5">
        <v>8534987.6009</v>
      </c>
      <c r="R180" s="5">
        <v>0</v>
      </c>
      <c r="S180" s="5">
        <v>14154170.913699999</v>
      </c>
      <c r="T180" s="5">
        <v>28601017.903200001</v>
      </c>
      <c r="U180" s="6">
        <v>97098387.804100007</v>
      </c>
    </row>
    <row r="181" spans="1:21" ht="24.95" customHeight="1" x14ac:dyDescent="0.2">
      <c r="A181" s="121"/>
      <c r="B181" s="119"/>
      <c r="C181" s="1">
        <v>27</v>
      </c>
      <c r="D181" s="5" t="s">
        <v>228</v>
      </c>
      <c r="E181" s="5">
        <v>43743433.430799998</v>
      </c>
      <c r="F181" s="5">
        <v>8150278.0976</v>
      </c>
      <c r="G181" s="5">
        <v>0</v>
      </c>
      <c r="H181" s="5">
        <v>13516180.0558</v>
      </c>
      <c r="I181" s="5">
        <v>22114140.3605</v>
      </c>
      <c r="J181" s="6">
        <v>87524031.944700003</v>
      </c>
      <c r="K181" s="12"/>
      <c r="L181" s="123"/>
      <c r="M181" s="118"/>
      <c r="N181" s="13">
        <v>24</v>
      </c>
      <c r="O181" s="5" t="s">
        <v>605</v>
      </c>
      <c r="P181" s="5">
        <v>37280613.051299997</v>
      </c>
      <c r="Q181" s="5">
        <v>6946125.1710000001</v>
      </c>
      <c r="R181" s="5">
        <v>0</v>
      </c>
      <c r="S181" s="5">
        <v>11519248.4693</v>
      </c>
      <c r="T181" s="5">
        <v>21360306.105300002</v>
      </c>
      <c r="U181" s="6">
        <v>77106292.796900004</v>
      </c>
    </row>
    <row r="182" spans="1:21" ht="24.95" customHeight="1" x14ac:dyDescent="0.2">
      <c r="A182" s="1"/>
      <c r="B182" s="105" t="s">
        <v>820</v>
      </c>
      <c r="C182" s="106"/>
      <c r="D182" s="107"/>
      <c r="E182" s="15">
        <v>1351410272.6182997</v>
      </c>
      <c r="F182" s="15">
        <v>251794810.83150002</v>
      </c>
      <c r="G182" s="15">
        <v>0</v>
      </c>
      <c r="H182" s="15">
        <v>417569064.45920002</v>
      </c>
      <c r="I182" s="15">
        <v>672661706.04710007</v>
      </c>
      <c r="J182" s="8">
        <v>2693435853.9561</v>
      </c>
      <c r="K182" s="12"/>
      <c r="L182" s="124"/>
      <c r="M182" s="119"/>
      <c r="N182" s="13">
        <v>25</v>
      </c>
      <c r="O182" s="5" t="s">
        <v>606</v>
      </c>
      <c r="P182" s="5">
        <v>41556352.515600003</v>
      </c>
      <c r="Q182" s="5">
        <v>7742781.1025</v>
      </c>
      <c r="R182" s="5">
        <v>0</v>
      </c>
      <c r="S182" s="5">
        <v>12840399.0956</v>
      </c>
      <c r="T182" s="5">
        <v>21264459.228</v>
      </c>
      <c r="U182" s="6">
        <v>83403991.941700011</v>
      </c>
    </row>
    <row r="183" spans="1:21" ht="24.95" customHeight="1" x14ac:dyDescent="0.2">
      <c r="A183" s="121">
        <v>9</v>
      </c>
      <c r="B183" s="117" t="s">
        <v>33</v>
      </c>
      <c r="C183" s="1">
        <v>1</v>
      </c>
      <c r="D183" s="5" t="s">
        <v>229</v>
      </c>
      <c r="E183" s="5">
        <v>46373849.236299999</v>
      </c>
      <c r="F183" s="5">
        <v>8640377.2655999996</v>
      </c>
      <c r="G183" s="5">
        <v>-2017457.56</v>
      </c>
      <c r="H183" s="5">
        <v>14328946.0154</v>
      </c>
      <c r="I183" s="5">
        <v>25439852.5042</v>
      </c>
      <c r="J183" s="6">
        <v>92765567.461500004</v>
      </c>
      <c r="K183" s="12"/>
      <c r="L183" s="19"/>
      <c r="M183" s="105" t="s">
        <v>838</v>
      </c>
      <c r="N183" s="106"/>
      <c r="O183" s="107"/>
      <c r="P183" s="15">
        <v>1269533571.4615998</v>
      </c>
      <c r="Q183" s="15">
        <v>236539540.91340002</v>
      </c>
      <c r="R183" s="15">
        <v>0</v>
      </c>
      <c r="S183" s="15">
        <v>392270176.1825</v>
      </c>
      <c r="T183" s="15">
        <v>635332606.23739994</v>
      </c>
      <c r="U183" s="8">
        <v>2533675894.7948999</v>
      </c>
    </row>
    <row r="184" spans="1:21" ht="24.95" customHeight="1" x14ac:dyDescent="0.2">
      <c r="A184" s="121"/>
      <c r="B184" s="118"/>
      <c r="C184" s="1">
        <v>2</v>
      </c>
      <c r="D184" s="5" t="s">
        <v>230</v>
      </c>
      <c r="E184" s="5">
        <v>58291365.908399999</v>
      </c>
      <c r="F184" s="5">
        <v>10860849.4026</v>
      </c>
      <c r="G184" s="5">
        <v>-2544453.37</v>
      </c>
      <c r="H184" s="5">
        <v>18011311.3105</v>
      </c>
      <c r="I184" s="5">
        <v>25783997.7656</v>
      </c>
      <c r="J184" s="6">
        <v>110403071.01710001</v>
      </c>
      <c r="K184" s="12"/>
      <c r="L184" s="122">
        <v>27</v>
      </c>
      <c r="M184" s="117" t="s">
        <v>51</v>
      </c>
      <c r="N184" s="13">
        <v>1</v>
      </c>
      <c r="O184" s="5" t="s">
        <v>607</v>
      </c>
      <c r="P184" s="5">
        <v>46655929.911600001</v>
      </c>
      <c r="Q184" s="5">
        <v>8692934.5471999999</v>
      </c>
      <c r="R184" s="5">
        <v>-5788847.5199999996</v>
      </c>
      <c r="S184" s="5">
        <v>14416105.4562</v>
      </c>
      <c r="T184" s="5">
        <v>28293914.917100001</v>
      </c>
      <c r="U184" s="6">
        <v>92270037.312100008</v>
      </c>
    </row>
    <row r="185" spans="1:21" ht="24.95" customHeight="1" x14ac:dyDescent="0.2">
      <c r="A185" s="121"/>
      <c r="B185" s="118"/>
      <c r="C185" s="1">
        <v>3</v>
      </c>
      <c r="D185" s="5" t="s">
        <v>231</v>
      </c>
      <c r="E185" s="5">
        <v>55802002.206500001</v>
      </c>
      <c r="F185" s="5">
        <v>10397031.0677</v>
      </c>
      <c r="G185" s="5">
        <v>-2434582.2599999998</v>
      </c>
      <c r="H185" s="5">
        <v>17242128.706900001</v>
      </c>
      <c r="I185" s="5">
        <v>32329996.592500001</v>
      </c>
      <c r="J185" s="6">
        <v>113336576.3136</v>
      </c>
      <c r="K185" s="12"/>
      <c r="L185" s="123"/>
      <c r="M185" s="118"/>
      <c r="N185" s="13">
        <v>2</v>
      </c>
      <c r="O185" s="5" t="s">
        <v>608</v>
      </c>
      <c r="P185" s="5">
        <v>48165108.766099997</v>
      </c>
      <c r="Q185" s="5">
        <v>8974124.8059</v>
      </c>
      <c r="R185" s="5">
        <v>-5788847.5199999996</v>
      </c>
      <c r="S185" s="5">
        <v>14882423.061699999</v>
      </c>
      <c r="T185" s="5">
        <v>30958087.9991</v>
      </c>
      <c r="U185" s="6">
        <v>97190897.112800002</v>
      </c>
    </row>
    <row r="186" spans="1:21" ht="24.95" customHeight="1" x14ac:dyDescent="0.2">
      <c r="A186" s="121"/>
      <c r="B186" s="118"/>
      <c r="C186" s="1">
        <v>4</v>
      </c>
      <c r="D186" s="5" t="s">
        <v>232</v>
      </c>
      <c r="E186" s="5">
        <v>36004428.959700003</v>
      </c>
      <c r="F186" s="5">
        <v>6708346.5049000001</v>
      </c>
      <c r="G186" s="5">
        <v>-1558697.37</v>
      </c>
      <c r="H186" s="5">
        <v>11124923.364700001</v>
      </c>
      <c r="I186" s="5">
        <v>19321273.057</v>
      </c>
      <c r="J186" s="6">
        <v>71600274.516300008</v>
      </c>
      <c r="K186" s="12"/>
      <c r="L186" s="123"/>
      <c r="M186" s="118"/>
      <c r="N186" s="13">
        <v>3</v>
      </c>
      <c r="O186" s="5" t="s">
        <v>609</v>
      </c>
      <c r="P186" s="5">
        <v>74031366.656200007</v>
      </c>
      <c r="Q186" s="5">
        <v>13793526.910700001</v>
      </c>
      <c r="R186" s="5">
        <v>-5788847.5199999996</v>
      </c>
      <c r="S186" s="5">
        <v>22874776.921300001</v>
      </c>
      <c r="T186" s="5">
        <v>45995706.506499998</v>
      </c>
      <c r="U186" s="6">
        <v>150906529.47470003</v>
      </c>
    </row>
    <row r="187" spans="1:21" ht="24.95" customHeight="1" x14ac:dyDescent="0.2">
      <c r="A187" s="121"/>
      <c r="B187" s="118"/>
      <c r="C187" s="1">
        <v>5</v>
      </c>
      <c r="D187" s="5" t="s">
        <v>233</v>
      </c>
      <c r="E187" s="5">
        <v>43009868.053000003</v>
      </c>
      <c r="F187" s="5">
        <v>8013600.1699000001</v>
      </c>
      <c r="G187" s="5">
        <v>-1868649.67</v>
      </c>
      <c r="H187" s="5">
        <v>13289517.4243</v>
      </c>
      <c r="I187" s="5">
        <v>23318267.451699998</v>
      </c>
      <c r="J187" s="6">
        <v>85762603.428900003</v>
      </c>
      <c r="K187" s="12"/>
      <c r="L187" s="123"/>
      <c r="M187" s="118"/>
      <c r="N187" s="13">
        <v>4</v>
      </c>
      <c r="O187" s="5" t="s">
        <v>610</v>
      </c>
      <c r="P187" s="5">
        <v>48676245.054200001</v>
      </c>
      <c r="Q187" s="5">
        <v>9069359.7376000006</v>
      </c>
      <c r="R187" s="5">
        <v>-5788847.5199999996</v>
      </c>
      <c r="S187" s="5">
        <v>15040357.854699999</v>
      </c>
      <c r="T187" s="5">
        <v>27232414.833000001</v>
      </c>
      <c r="U187" s="6">
        <v>94229529.9595</v>
      </c>
    </row>
    <row r="188" spans="1:21" ht="24.95" customHeight="1" x14ac:dyDescent="0.2">
      <c r="A188" s="121"/>
      <c r="B188" s="118"/>
      <c r="C188" s="1">
        <v>6</v>
      </c>
      <c r="D188" s="5" t="s">
        <v>234</v>
      </c>
      <c r="E188" s="5">
        <v>49479662.987099998</v>
      </c>
      <c r="F188" s="5">
        <v>9219052.5957999993</v>
      </c>
      <c r="G188" s="5">
        <v>-2154700.0699999998</v>
      </c>
      <c r="H188" s="5">
        <v>15288604.061899999</v>
      </c>
      <c r="I188" s="5">
        <v>26766850.071400002</v>
      </c>
      <c r="J188" s="6">
        <v>98599469.646200001</v>
      </c>
      <c r="K188" s="12"/>
      <c r="L188" s="123"/>
      <c r="M188" s="118"/>
      <c r="N188" s="13">
        <v>5</v>
      </c>
      <c r="O188" s="5" t="s">
        <v>611</v>
      </c>
      <c r="P188" s="5">
        <v>43622612.2698</v>
      </c>
      <c r="Q188" s="5">
        <v>8127766.6945000002</v>
      </c>
      <c r="R188" s="5">
        <v>-5788847.5199999996</v>
      </c>
      <c r="S188" s="5">
        <v>13478847.810900001</v>
      </c>
      <c r="T188" s="5">
        <v>26526163.225900002</v>
      </c>
      <c r="U188" s="6">
        <v>85966542.481099993</v>
      </c>
    </row>
    <row r="189" spans="1:21" ht="24.95" customHeight="1" x14ac:dyDescent="0.2">
      <c r="A189" s="121"/>
      <c r="B189" s="118"/>
      <c r="C189" s="1">
        <v>7</v>
      </c>
      <c r="D189" s="5" t="s">
        <v>235</v>
      </c>
      <c r="E189" s="5">
        <v>56725824.530599996</v>
      </c>
      <c r="F189" s="5">
        <v>10569157.6765</v>
      </c>
      <c r="G189" s="5">
        <v>-2475446.61</v>
      </c>
      <c r="H189" s="5">
        <v>17527578.382300001</v>
      </c>
      <c r="I189" s="5">
        <v>27689832.096000001</v>
      </c>
      <c r="J189" s="6">
        <v>110036946.07540001</v>
      </c>
      <c r="K189" s="12"/>
      <c r="L189" s="123"/>
      <c r="M189" s="118"/>
      <c r="N189" s="13">
        <v>6</v>
      </c>
      <c r="O189" s="5" t="s">
        <v>612</v>
      </c>
      <c r="P189" s="5">
        <v>33182621.465799998</v>
      </c>
      <c r="Q189" s="5">
        <v>6182587.2307000002</v>
      </c>
      <c r="R189" s="5">
        <v>-5788847.5199999996</v>
      </c>
      <c r="S189" s="5">
        <v>10253019.739800001</v>
      </c>
      <c r="T189" s="5">
        <v>20338079.825100001</v>
      </c>
      <c r="U189" s="6">
        <v>64167460.741399989</v>
      </c>
    </row>
    <row r="190" spans="1:21" ht="24.95" customHeight="1" x14ac:dyDescent="0.2">
      <c r="A190" s="121"/>
      <c r="B190" s="118"/>
      <c r="C190" s="1">
        <v>8</v>
      </c>
      <c r="D190" s="5" t="s">
        <v>236</v>
      </c>
      <c r="E190" s="5">
        <v>44935585.404299997</v>
      </c>
      <c r="F190" s="5">
        <v>8372399.8964</v>
      </c>
      <c r="G190" s="5">
        <v>-1953847.98</v>
      </c>
      <c r="H190" s="5">
        <v>13884540.275</v>
      </c>
      <c r="I190" s="5">
        <v>27322500.707600001</v>
      </c>
      <c r="J190" s="6">
        <v>92561178.303299993</v>
      </c>
      <c r="K190" s="12"/>
      <c r="L190" s="123"/>
      <c r="M190" s="118"/>
      <c r="N190" s="13">
        <v>7</v>
      </c>
      <c r="O190" s="5" t="s">
        <v>794</v>
      </c>
      <c r="P190" s="5">
        <v>32325737.086199999</v>
      </c>
      <c r="Q190" s="5">
        <v>6022932.5021000002</v>
      </c>
      <c r="R190" s="5">
        <v>-5788847.5199999996</v>
      </c>
      <c r="S190" s="5">
        <v>9988253.0616999995</v>
      </c>
      <c r="T190" s="5">
        <v>20596882.722100001</v>
      </c>
      <c r="U190" s="6">
        <v>63144957.8521</v>
      </c>
    </row>
    <row r="191" spans="1:21" ht="24.95" customHeight="1" x14ac:dyDescent="0.2">
      <c r="A191" s="121"/>
      <c r="B191" s="118"/>
      <c r="C191" s="1">
        <v>9</v>
      </c>
      <c r="D191" s="5" t="s">
        <v>237</v>
      </c>
      <c r="E191" s="5">
        <v>47895795.269100003</v>
      </c>
      <c r="F191" s="5">
        <v>8923946.3054000009</v>
      </c>
      <c r="G191" s="5">
        <v>-2084922.28</v>
      </c>
      <c r="H191" s="5">
        <v>14799208.5211</v>
      </c>
      <c r="I191" s="5">
        <v>27988584.798799999</v>
      </c>
      <c r="J191" s="6">
        <v>97522612.614399999</v>
      </c>
      <c r="K191" s="12"/>
      <c r="L191" s="123"/>
      <c r="M191" s="118"/>
      <c r="N191" s="13">
        <v>8</v>
      </c>
      <c r="O191" s="5" t="s">
        <v>613</v>
      </c>
      <c r="P191" s="5">
        <v>72586072.700800002</v>
      </c>
      <c r="Q191" s="5">
        <v>13524239.6887</v>
      </c>
      <c r="R191" s="5">
        <v>-5788847.5199999996</v>
      </c>
      <c r="S191" s="5">
        <v>22428198.9597</v>
      </c>
      <c r="T191" s="5">
        <v>45901655.737599999</v>
      </c>
      <c r="U191" s="6">
        <v>148651319.5668</v>
      </c>
    </row>
    <row r="192" spans="1:21" ht="24.95" customHeight="1" x14ac:dyDescent="0.2">
      <c r="A192" s="121"/>
      <c r="B192" s="118"/>
      <c r="C192" s="1">
        <v>10</v>
      </c>
      <c r="D192" s="5" t="s">
        <v>238</v>
      </c>
      <c r="E192" s="5">
        <v>37504274.2601</v>
      </c>
      <c r="F192" s="5">
        <v>6987797.7355000004</v>
      </c>
      <c r="G192" s="5">
        <v>-1625005.68</v>
      </c>
      <c r="H192" s="5">
        <v>11588357.0173</v>
      </c>
      <c r="I192" s="5">
        <v>21923507.6118</v>
      </c>
      <c r="J192" s="6">
        <v>76378930.944700003</v>
      </c>
      <c r="K192" s="12"/>
      <c r="L192" s="123"/>
      <c r="M192" s="118"/>
      <c r="N192" s="13">
        <v>9</v>
      </c>
      <c r="O192" s="5" t="s">
        <v>614</v>
      </c>
      <c r="P192" s="5">
        <v>43197739.183799997</v>
      </c>
      <c r="Q192" s="5">
        <v>8048604.3257999998</v>
      </c>
      <c r="R192" s="5">
        <v>-5788847.5199999996</v>
      </c>
      <c r="S192" s="5">
        <v>13347567.2808</v>
      </c>
      <c r="T192" s="5">
        <v>23333770.981899999</v>
      </c>
      <c r="U192" s="6">
        <v>82138834.252299994</v>
      </c>
    </row>
    <row r="193" spans="1:21" ht="24.95" customHeight="1" x14ac:dyDescent="0.2">
      <c r="A193" s="121"/>
      <c r="B193" s="118"/>
      <c r="C193" s="1">
        <v>11</v>
      </c>
      <c r="D193" s="5" t="s">
        <v>239</v>
      </c>
      <c r="E193" s="5">
        <v>51174053.399899997</v>
      </c>
      <c r="F193" s="5">
        <v>9534751.4788000006</v>
      </c>
      <c r="G193" s="5">
        <v>-2231802.6</v>
      </c>
      <c r="H193" s="5">
        <v>15812149.7488</v>
      </c>
      <c r="I193" s="5">
        <v>26396742.879000001</v>
      </c>
      <c r="J193" s="6">
        <v>100685894.90649998</v>
      </c>
      <c r="K193" s="12"/>
      <c r="L193" s="123"/>
      <c r="M193" s="118"/>
      <c r="N193" s="13">
        <v>10</v>
      </c>
      <c r="O193" s="5" t="s">
        <v>615</v>
      </c>
      <c r="P193" s="5">
        <v>53971351.188100003</v>
      </c>
      <c r="Q193" s="5">
        <v>10055944.103800001</v>
      </c>
      <c r="R193" s="5">
        <v>-5788847.5199999996</v>
      </c>
      <c r="S193" s="5">
        <v>16676480.1777</v>
      </c>
      <c r="T193" s="5">
        <v>32811780.7575</v>
      </c>
      <c r="U193" s="6">
        <v>107726708.7071</v>
      </c>
    </row>
    <row r="194" spans="1:21" ht="24.95" customHeight="1" x14ac:dyDescent="0.2">
      <c r="A194" s="121"/>
      <c r="B194" s="118"/>
      <c r="C194" s="1">
        <v>12</v>
      </c>
      <c r="D194" s="5" t="s">
        <v>240</v>
      </c>
      <c r="E194" s="5">
        <v>44162175.338699996</v>
      </c>
      <c r="F194" s="5">
        <v>8228298.1051000003</v>
      </c>
      <c r="G194" s="5">
        <v>-2540598.25</v>
      </c>
      <c r="H194" s="5">
        <v>13645566.127699999</v>
      </c>
      <c r="I194" s="5">
        <v>23563300.184</v>
      </c>
      <c r="J194" s="6">
        <v>87058741.505499989</v>
      </c>
      <c r="K194" s="12"/>
      <c r="L194" s="123"/>
      <c r="M194" s="118"/>
      <c r="N194" s="13">
        <v>11</v>
      </c>
      <c r="O194" s="5" t="s">
        <v>616</v>
      </c>
      <c r="P194" s="5">
        <v>41638921.059900001</v>
      </c>
      <c r="Q194" s="5">
        <v>7758165.2766000004</v>
      </c>
      <c r="R194" s="5">
        <v>-5788847.5199999996</v>
      </c>
      <c r="S194" s="5">
        <v>12865911.754799999</v>
      </c>
      <c r="T194" s="5">
        <v>25719656.1118</v>
      </c>
      <c r="U194" s="6">
        <v>82193806.683100015</v>
      </c>
    </row>
    <row r="195" spans="1:21" ht="24.95" customHeight="1" x14ac:dyDescent="0.2">
      <c r="A195" s="121"/>
      <c r="B195" s="118"/>
      <c r="C195" s="1">
        <v>13</v>
      </c>
      <c r="D195" s="5" t="s">
        <v>241</v>
      </c>
      <c r="E195" s="5">
        <v>48673390.068099998</v>
      </c>
      <c r="F195" s="5">
        <v>9068827.7964999992</v>
      </c>
      <c r="G195" s="5">
        <v>-2119233.0099999998</v>
      </c>
      <c r="H195" s="5">
        <v>15039475.6993</v>
      </c>
      <c r="I195" s="5">
        <v>26944338.241099998</v>
      </c>
      <c r="J195" s="6">
        <v>97606798.795000002</v>
      </c>
      <c r="K195" s="12"/>
      <c r="L195" s="123"/>
      <c r="M195" s="118"/>
      <c r="N195" s="13">
        <v>12</v>
      </c>
      <c r="O195" s="5" t="s">
        <v>617</v>
      </c>
      <c r="P195" s="5">
        <v>37618943.765500002</v>
      </c>
      <c r="Q195" s="5">
        <v>7009162.9619000005</v>
      </c>
      <c r="R195" s="5">
        <v>-5788847.5199999996</v>
      </c>
      <c r="S195" s="5">
        <v>11623788.4767</v>
      </c>
      <c r="T195" s="5">
        <v>23798527.6459</v>
      </c>
      <c r="U195" s="6">
        <v>74261575.330000013</v>
      </c>
    </row>
    <row r="196" spans="1:21" ht="24.95" customHeight="1" x14ac:dyDescent="0.2">
      <c r="A196" s="121"/>
      <c r="B196" s="118"/>
      <c r="C196" s="1">
        <v>14</v>
      </c>
      <c r="D196" s="5" t="s">
        <v>242</v>
      </c>
      <c r="E196" s="5">
        <v>46080870.998099998</v>
      </c>
      <c r="F196" s="5">
        <v>8585789.5495999996</v>
      </c>
      <c r="G196" s="5">
        <v>-2004350.13</v>
      </c>
      <c r="H196" s="5">
        <v>14238419.362400001</v>
      </c>
      <c r="I196" s="5">
        <v>26272811.397100002</v>
      </c>
      <c r="J196" s="6">
        <v>93173541.17719999</v>
      </c>
      <c r="K196" s="12"/>
      <c r="L196" s="123"/>
      <c r="M196" s="118"/>
      <c r="N196" s="13">
        <v>13</v>
      </c>
      <c r="O196" s="5" t="s">
        <v>853</v>
      </c>
      <c r="P196" s="5">
        <v>33923182.727799997</v>
      </c>
      <c r="Q196" s="5">
        <v>6320568.6317999996</v>
      </c>
      <c r="R196" s="5">
        <v>-5788847.5199999996</v>
      </c>
      <c r="S196" s="5">
        <v>10481844.013</v>
      </c>
      <c r="T196" s="5">
        <v>21017226.522999998</v>
      </c>
      <c r="U196" s="6">
        <v>65953974.375599995</v>
      </c>
    </row>
    <row r="197" spans="1:21" ht="24.95" customHeight="1" x14ac:dyDescent="0.2">
      <c r="A197" s="121"/>
      <c r="B197" s="118"/>
      <c r="C197" s="1">
        <v>15</v>
      </c>
      <c r="D197" s="5" t="s">
        <v>243</v>
      </c>
      <c r="E197" s="5">
        <v>52269310.566200003</v>
      </c>
      <c r="F197" s="5">
        <v>9738819.8335999995</v>
      </c>
      <c r="G197" s="5">
        <v>-2278449.64</v>
      </c>
      <c r="H197" s="5">
        <v>16150570.670700001</v>
      </c>
      <c r="I197" s="5">
        <v>28032888.8068</v>
      </c>
      <c r="J197" s="6">
        <v>103913140.23730001</v>
      </c>
      <c r="K197" s="12"/>
      <c r="L197" s="123"/>
      <c r="M197" s="118"/>
      <c r="N197" s="13">
        <v>14</v>
      </c>
      <c r="O197" s="5" t="s">
        <v>618</v>
      </c>
      <c r="P197" s="5">
        <v>38999006.595100001</v>
      </c>
      <c r="Q197" s="5">
        <v>7266296.3180999998</v>
      </c>
      <c r="R197" s="5">
        <v>-5788847.5199999996</v>
      </c>
      <c r="S197" s="5">
        <v>12050210.8269</v>
      </c>
      <c r="T197" s="5">
        <v>21810943.168000001</v>
      </c>
      <c r="U197" s="6">
        <v>74337609.388099998</v>
      </c>
    </row>
    <row r="198" spans="1:21" ht="24.95" customHeight="1" x14ac:dyDescent="0.2">
      <c r="A198" s="121"/>
      <c r="B198" s="118"/>
      <c r="C198" s="1">
        <v>16</v>
      </c>
      <c r="D198" s="5" t="s">
        <v>244</v>
      </c>
      <c r="E198" s="5">
        <v>49124185.169799998</v>
      </c>
      <c r="F198" s="5">
        <v>9152819.9561000001</v>
      </c>
      <c r="G198" s="5">
        <v>-2139279.5699999998</v>
      </c>
      <c r="H198" s="5">
        <v>15178765.811699999</v>
      </c>
      <c r="I198" s="5">
        <v>26914784.093199998</v>
      </c>
      <c r="J198" s="6">
        <v>98231275.460799992</v>
      </c>
      <c r="K198" s="12"/>
      <c r="L198" s="123"/>
      <c r="M198" s="118"/>
      <c r="N198" s="13">
        <v>15</v>
      </c>
      <c r="O198" s="5" t="s">
        <v>619</v>
      </c>
      <c r="P198" s="5">
        <v>40848266.886299998</v>
      </c>
      <c r="Q198" s="5">
        <v>7610850.5624000002</v>
      </c>
      <c r="R198" s="5">
        <v>-5788847.5199999996</v>
      </c>
      <c r="S198" s="5">
        <v>12621609.3914</v>
      </c>
      <c r="T198" s="5">
        <v>25523390.444800001</v>
      </c>
      <c r="U198" s="6">
        <v>80815269.764899999</v>
      </c>
    </row>
    <row r="199" spans="1:21" ht="24.95" customHeight="1" x14ac:dyDescent="0.2">
      <c r="A199" s="121"/>
      <c r="B199" s="118"/>
      <c r="C199" s="1">
        <v>17</v>
      </c>
      <c r="D199" s="5" t="s">
        <v>245</v>
      </c>
      <c r="E199" s="5">
        <v>49317843.840400003</v>
      </c>
      <c r="F199" s="5">
        <v>9188902.4465999994</v>
      </c>
      <c r="G199" s="5">
        <v>-2147660.84</v>
      </c>
      <c r="H199" s="5">
        <v>15238603.9465</v>
      </c>
      <c r="I199" s="5">
        <v>28250925.485100001</v>
      </c>
      <c r="J199" s="6">
        <v>99848614.878600001</v>
      </c>
      <c r="K199" s="12"/>
      <c r="L199" s="123"/>
      <c r="M199" s="118"/>
      <c r="N199" s="13">
        <v>16</v>
      </c>
      <c r="O199" s="5" t="s">
        <v>620</v>
      </c>
      <c r="P199" s="5">
        <v>49528646.4683</v>
      </c>
      <c r="Q199" s="5">
        <v>9228179.1997999996</v>
      </c>
      <c r="R199" s="5">
        <v>-5788847.5199999996</v>
      </c>
      <c r="S199" s="5">
        <v>15303739.3519</v>
      </c>
      <c r="T199" s="5">
        <v>29791869.3506</v>
      </c>
      <c r="U199" s="6">
        <v>98063586.850600004</v>
      </c>
    </row>
    <row r="200" spans="1:21" ht="24.95" customHeight="1" x14ac:dyDescent="0.2">
      <c r="A200" s="121"/>
      <c r="B200" s="119"/>
      <c r="C200" s="1">
        <v>18</v>
      </c>
      <c r="D200" s="5" t="s">
        <v>246</v>
      </c>
      <c r="E200" s="5">
        <v>54387152.670000002</v>
      </c>
      <c r="F200" s="5">
        <v>10133416.2509</v>
      </c>
      <c r="G200" s="5">
        <v>-2372129.21</v>
      </c>
      <c r="H200" s="5">
        <v>16804957.6943</v>
      </c>
      <c r="I200" s="5">
        <v>29034300.899700001</v>
      </c>
      <c r="J200" s="6">
        <v>107987698.30490001</v>
      </c>
      <c r="K200" s="12"/>
      <c r="L200" s="123"/>
      <c r="M200" s="118"/>
      <c r="N200" s="13">
        <v>17</v>
      </c>
      <c r="O200" s="5" t="s">
        <v>854</v>
      </c>
      <c r="P200" s="5">
        <v>41578309.580899999</v>
      </c>
      <c r="Q200" s="5">
        <v>7746872.1436999999</v>
      </c>
      <c r="R200" s="5">
        <v>-5788847.5199999996</v>
      </c>
      <c r="S200" s="5">
        <v>12847183.5573</v>
      </c>
      <c r="T200" s="5">
        <v>23293113.618299998</v>
      </c>
      <c r="U200" s="6">
        <v>79676631.380199999</v>
      </c>
    </row>
    <row r="201" spans="1:21" ht="24.95" customHeight="1" x14ac:dyDescent="0.2">
      <c r="A201" s="1"/>
      <c r="B201" s="105" t="s">
        <v>821</v>
      </c>
      <c r="C201" s="106"/>
      <c r="D201" s="107"/>
      <c r="E201" s="15">
        <v>871211638.86629999</v>
      </c>
      <c r="F201" s="15">
        <v>162324184.03749999</v>
      </c>
      <c r="G201" s="15">
        <v>-38551266.100000001</v>
      </c>
      <c r="H201" s="15">
        <v>269193624.14080006</v>
      </c>
      <c r="I201" s="15">
        <v>473294754.6426</v>
      </c>
      <c r="J201" s="8">
        <v>1737472935.5872002</v>
      </c>
      <c r="K201" s="12"/>
      <c r="L201" s="123"/>
      <c r="M201" s="118"/>
      <c r="N201" s="13">
        <v>18</v>
      </c>
      <c r="O201" s="5" t="s">
        <v>621</v>
      </c>
      <c r="P201" s="5">
        <v>38642713.478200004</v>
      </c>
      <c r="Q201" s="5">
        <v>7199911.7717000004</v>
      </c>
      <c r="R201" s="5">
        <v>-5788847.5199999996</v>
      </c>
      <c r="S201" s="5">
        <v>11940120.659299999</v>
      </c>
      <c r="T201" s="5">
        <v>24255065.753199998</v>
      </c>
      <c r="U201" s="6">
        <v>76248964.142399997</v>
      </c>
    </row>
    <row r="202" spans="1:21" ht="24.95" customHeight="1" x14ac:dyDescent="0.2">
      <c r="A202" s="121">
        <v>10</v>
      </c>
      <c r="B202" s="117" t="s">
        <v>34</v>
      </c>
      <c r="C202" s="1">
        <v>1</v>
      </c>
      <c r="D202" s="5" t="s">
        <v>247</v>
      </c>
      <c r="E202" s="5">
        <v>38085212.070100002</v>
      </c>
      <c r="F202" s="5">
        <v>7096038.0892000003</v>
      </c>
      <c r="G202" s="5">
        <v>0</v>
      </c>
      <c r="H202" s="5">
        <v>11767859.6175</v>
      </c>
      <c r="I202" s="5">
        <v>22941037.400600001</v>
      </c>
      <c r="J202" s="6">
        <v>79890147.177399993</v>
      </c>
      <c r="K202" s="12"/>
      <c r="L202" s="123"/>
      <c r="M202" s="118"/>
      <c r="N202" s="13">
        <v>19</v>
      </c>
      <c r="O202" s="5" t="s">
        <v>855</v>
      </c>
      <c r="P202" s="5">
        <v>36704479.936099999</v>
      </c>
      <c r="Q202" s="5">
        <v>6838780.0280999998</v>
      </c>
      <c r="R202" s="5">
        <v>-5788847.5199999996</v>
      </c>
      <c r="S202" s="5">
        <v>11341230.4605</v>
      </c>
      <c r="T202" s="5">
        <v>21305746.850400001</v>
      </c>
      <c r="U202" s="6">
        <v>70401389.755099997</v>
      </c>
    </row>
    <row r="203" spans="1:21" ht="24.95" customHeight="1" x14ac:dyDescent="0.2">
      <c r="A203" s="121"/>
      <c r="B203" s="118"/>
      <c r="C203" s="1">
        <v>2</v>
      </c>
      <c r="D203" s="5" t="s">
        <v>248</v>
      </c>
      <c r="E203" s="5">
        <v>41511370.046400003</v>
      </c>
      <c r="F203" s="5">
        <v>7734399.9671999998</v>
      </c>
      <c r="G203" s="5">
        <v>0</v>
      </c>
      <c r="H203" s="5">
        <v>12826500.0688</v>
      </c>
      <c r="I203" s="5">
        <v>24894604.6734</v>
      </c>
      <c r="J203" s="6">
        <v>86966874.755800009</v>
      </c>
      <c r="K203" s="12"/>
      <c r="L203" s="124"/>
      <c r="M203" s="119"/>
      <c r="N203" s="13">
        <v>20</v>
      </c>
      <c r="O203" s="5" t="s">
        <v>856</v>
      </c>
      <c r="P203" s="5">
        <v>49783404.928800002</v>
      </c>
      <c r="Q203" s="5">
        <v>9275645.8054000009</v>
      </c>
      <c r="R203" s="5">
        <v>-5788847.5199999996</v>
      </c>
      <c r="S203" s="5">
        <v>15382456.566199999</v>
      </c>
      <c r="T203" s="5">
        <v>31128663.8728</v>
      </c>
      <c r="U203" s="6">
        <v>99781323.653200001</v>
      </c>
    </row>
    <row r="204" spans="1:21" ht="24.95" customHeight="1" x14ac:dyDescent="0.2">
      <c r="A204" s="121"/>
      <c r="B204" s="118"/>
      <c r="C204" s="1">
        <v>3</v>
      </c>
      <c r="D204" s="5" t="s">
        <v>249</v>
      </c>
      <c r="E204" s="5">
        <v>35485380.6514</v>
      </c>
      <c r="F204" s="5">
        <v>6611637.4053999996</v>
      </c>
      <c r="G204" s="5">
        <v>0</v>
      </c>
      <c r="H204" s="5">
        <v>10964543.8553</v>
      </c>
      <c r="I204" s="5">
        <v>21957695.247099999</v>
      </c>
      <c r="J204" s="6">
        <v>75019257.159199998</v>
      </c>
      <c r="K204" s="12"/>
      <c r="L204" s="19"/>
      <c r="M204" s="105" t="s">
        <v>839</v>
      </c>
      <c r="N204" s="106"/>
      <c r="O204" s="107"/>
      <c r="P204" s="15">
        <v>905680659.70949984</v>
      </c>
      <c r="Q204" s="15">
        <v>168746453.24650005</v>
      </c>
      <c r="R204" s="15">
        <v>-115776950.39999995</v>
      </c>
      <c r="S204" s="15">
        <v>279844125.38250005</v>
      </c>
      <c r="T204" s="15">
        <v>549632660.84459996</v>
      </c>
      <c r="U204" s="8">
        <v>1788126948.7830999</v>
      </c>
    </row>
    <row r="205" spans="1:21" ht="24.95" customHeight="1" x14ac:dyDescent="0.2">
      <c r="A205" s="121"/>
      <c r="B205" s="118"/>
      <c r="C205" s="1">
        <v>4</v>
      </c>
      <c r="D205" s="5" t="s">
        <v>250</v>
      </c>
      <c r="E205" s="5">
        <v>50998908.448700003</v>
      </c>
      <c r="F205" s="5">
        <v>9502118.4651999995</v>
      </c>
      <c r="G205" s="5">
        <v>0</v>
      </c>
      <c r="H205" s="5">
        <v>15758032.124600001</v>
      </c>
      <c r="I205" s="5">
        <v>28653478.6318</v>
      </c>
      <c r="J205" s="6">
        <v>104912537.67030001</v>
      </c>
      <c r="K205" s="12"/>
      <c r="L205" s="122">
        <v>28</v>
      </c>
      <c r="M205" s="117" t="s">
        <v>52</v>
      </c>
      <c r="N205" s="13">
        <v>1</v>
      </c>
      <c r="O205" s="5" t="s">
        <v>622</v>
      </c>
      <c r="P205" s="5">
        <v>47987200.088399999</v>
      </c>
      <c r="Q205" s="5">
        <v>8940976.8545999993</v>
      </c>
      <c r="R205" s="5">
        <v>-2620951.4900000002</v>
      </c>
      <c r="S205" s="5">
        <v>14827451.4801</v>
      </c>
      <c r="T205" s="5">
        <v>26600923.3528</v>
      </c>
      <c r="U205" s="6">
        <v>95735600.285899997</v>
      </c>
    </row>
    <row r="206" spans="1:21" ht="24.95" customHeight="1" x14ac:dyDescent="0.2">
      <c r="A206" s="121"/>
      <c r="B206" s="118"/>
      <c r="C206" s="1">
        <v>5</v>
      </c>
      <c r="D206" s="5" t="s">
        <v>251</v>
      </c>
      <c r="E206" s="5">
        <v>46401082.051399998</v>
      </c>
      <c r="F206" s="5">
        <v>8645451.2847000007</v>
      </c>
      <c r="G206" s="5">
        <v>0</v>
      </c>
      <c r="H206" s="5">
        <v>14337360.6185</v>
      </c>
      <c r="I206" s="5">
        <v>28170488.7458</v>
      </c>
      <c r="J206" s="6">
        <v>97554382.700399995</v>
      </c>
      <c r="K206" s="12"/>
      <c r="L206" s="123"/>
      <c r="M206" s="118"/>
      <c r="N206" s="13">
        <v>2</v>
      </c>
      <c r="O206" s="5" t="s">
        <v>623</v>
      </c>
      <c r="P206" s="5">
        <v>50762761.669</v>
      </c>
      <c r="Q206" s="5">
        <v>9458119.5886000004</v>
      </c>
      <c r="R206" s="5">
        <v>-2620951.4900000002</v>
      </c>
      <c r="S206" s="5">
        <v>15685065.6895</v>
      </c>
      <c r="T206" s="5">
        <v>28690015.171</v>
      </c>
      <c r="U206" s="6">
        <v>101975010.62810001</v>
      </c>
    </row>
    <row r="207" spans="1:21" ht="24.95" customHeight="1" x14ac:dyDescent="0.2">
      <c r="A207" s="121"/>
      <c r="B207" s="118"/>
      <c r="C207" s="1">
        <v>6</v>
      </c>
      <c r="D207" s="5" t="s">
        <v>252</v>
      </c>
      <c r="E207" s="5">
        <v>47530518.074900001</v>
      </c>
      <c r="F207" s="5">
        <v>8855887.8454</v>
      </c>
      <c r="G207" s="5">
        <v>0</v>
      </c>
      <c r="H207" s="5">
        <v>14686342.3847</v>
      </c>
      <c r="I207" s="5">
        <v>28322885.824999999</v>
      </c>
      <c r="J207" s="6">
        <v>99395634.13000001</v>
      </c>
      <c r="K207" s="12"/>
      <c r="L207" s="123"/>
      <c r="M207" s="118"/>
      <c r="N207" s="13">
        <v>3</v>
      </c>
      <c r="O207" s="5" t="s">
        <v>624</v>
      </c>
      <c r="P207" s="5">
        <v>51680669.726499997</v>
      </c>
      <c r="Q207" s="5">
        <v>9629144.2511</v>
      </c>
      <c r="R207" s="5">
        <v>-2620951.4900000002</v>
      </c>
      <c r="S207" s="5">
        <v>15968687.9296</v>
      </c>
      <c r="T207" s="5">
        <v>29544200.799899999</v>
      </c>
      <c r="U207" s="6">
        <v>104201751.21709999</v>
      </c>
    </row>
    <row r="208" spans="1:21" ht="24.95" customHeight="1" x14ac:dyDescent="0.2">
      <c r="A208" s="121"/>
      <c r="B208" s="118"/>
      <c r="C208" s="1">
        <v>7</v>
      </c>
      <c r="D208" s="5" t="s">
        <v>253</v>
      </c>
      <c r="E208" s="5">
        <v>50391119.6598</v>
      </c>
      <c r="F208" s="5">
        <v>9388875.2359999996</v>
      </c>
      <c r="G208" s="5">
        <v>0</v>
      </c>
      <c r="H208" s="5">
        <v>15570232.903899999</v>
      </c>
      <c r="I208" s="5">
        <v>27237873.048599999</v>
      </c>
      <c r="J208" s="6">
        <v>102588100.84830001</v>
      </c>
      <c r="K208" s="12"/>
      <c r="L208" s="123"/>
      <c r="M208" s="118"/>
      <c r="N208" s="13">
        <v>4</v>
      </c>
      <c r="O208" s="5" t="s">
        <v>857</v>
      </c>
      <c r="P208" s="5">
        <v>38332439.453699999</v>
      </c>
      <c r="Q208" s="5">
        <v>7142101.5043000001</v>
      </c>
      <c r="R208" s="5">
        <v>-2620951.4900000002</v>
      </c>
      <c r="S208" s="5">
        <v>11844249.8222</v>
      </c>
      <c r="T208" s="5">
        <v>21540088.4903</v>
      </c>
      <c r="U208" s="6">
        <v>76237927.780499995</v>
      </c>
    </row>
    <row r="209" spans="1:21" ht="24.95" customHeight="1" x14ac:dyDescent="0.2">
      <c r="A209" s="121"/>
      <c r="B209" s="118"/>
      <c r="C209" s="1">
        <v>8</v>
      </c>
      <c r="D209" s="5" t="s">
        <v>254</v>
      </c>
      <c r="E209" s="5">
        <v>47393585.252300002</v>
      </c>
      <c r="F209" s="5">
        <v>8830374.5168999992</v>
      </c>
      <c r="G209" s="5">
        <v>0</v>
      </c>
      <c r="H209" s="5">
        <v>14644031.8356</v>
      </c>
      <c r="I209" s="5">
        <v>26091466.020399999</v>
      </c>
      <c r="J209" s="6">
        <v>96959457.625200003</v>
      </c>
      <c r="K209" s="12"/>
      <c r="L209" s="123"/>
      <c r="M209" s="118"/>
      <c r="N209" s="13">
        <v>5</v>
      </c>
      <c r="O209" s="5" t="s">
        <v>625</v>
      </c>
      <c r="P209" s="5">
        <v>40167757.474100001</v>
      </c>
      <c r="Q209" s="5">
        <v>7484058.0241999999</v>
      </c>
      <c r="R209" s="5">
        <v>-2620951.4900000002</v>
      </c>
      <c r="S209" s="5">
        <v>12411340.397299999</v>
      </c>
      <c r="T209" s="5">
        <v>24215800.208299998</v>
      </c>
      <c r="U209" s="6">
        <v>81658004.613899991</v>
      </c>
    </row>
    <row r="210" spans="1:21" ht="24.95" customHeight="1" x14ac:dyDescent="0.2">
      <c r="A210" s="121"/>
      <c r="B210" s="118"/>
      <c r="C210" s="1">
        <v>9</v>
      </c>
      <c r="D210" s="5" t="s">
        <v>255</v>
      </c>
      <c r="E210" s="5">
        <v>44593871.116099998</v>
      </c>
      <c r="F210" s="5">
        <v>8308731.6778999995</v>
      </c>
      <c r="G210" s="5">
        <v>0</v>
      </c>
      <c r="H210" s="5">
        <v>13778954.7851</v>
      </c>
      <c r="I210" s="5">
        <v>25087876.826299999</v>
      </c>
      <c r="J210" s="6">
        <v>91769434.405399993</v>
      </c>
      <c r="K210" s="12"/>
      <c r="L210" s="123"/>
      <c r="M210" s="118"/>
      <c r="N210" s="13">
        <v>6</v>
      </c>
      <c r="O210" s="5" t="s">
        <v>626</v>
      </c>
      <c r="P210" s="5">
        <v>61728397.283100002</v>
      </c>
      <c r="Q210" s="5">
        <v>11501237.2125</v>
      </c>
      <c r="R210" s="5">
        <v>-2620951.4900000002</v>
      </c>
      <c r="S210" s="5">
        <v>19073311.5075</v>
      </c>
      <c r="T210" s="5">
        <v>36278246.737000003</v>
      </c>
      <c r="U210" s="6">
        <v>125960241.2501</v>
      </c>
    </row>
    <row r="211" spans="1:21" ht="24.95" customHeight="1" x14ac:dyDescent="0.2">
      <c r="A211" s="121"/>
      <c r="B211" s="118"/>
      <c r="C211" s="1">
        <v>10</v>
      </c>
      <c r="D211" s="5" t="s">
        <v>256</v>
      </c>
      <c r="E211" s="5">
        <v>49865901.061899997</v>
      </c>
      <c r="F211" s="5">
        <v>9291016.4879000001</v>
      </c>
      <c r="G211" s="5">
        <v>0</v>
      </c>
      <c r="H211" s="5">
        <v>15407946.851299999</v>
      </c>
      <c r="I211" s="5">
        <v>29635677.8072</v>
      </c>
      <c r="J211" s="6">
        <v>104200542.20829999</v>
      </c>
      <c r="K211" s="12"/>
      <c r="L211" s="123"/>
      <c r="M211" s="118"/>
      <c r="N211" s="13">
        <v>7</v>
      </c>
      <c r="O211" s="5" t="s">
        <v>627</v>
      </c>
      <c r="P211" s="5">
        <v>43474172.584799998</v>
      </c>
      <c r="Q211" s="5">
        <v>8100109.4071000004</v>
      </c>
      <c r="R211" s="5">
        <v>-2620951.4900000002</v>
      </c>
      <c r="S211" s="5">
        <v>13432981.7837</v>
      </c>
      <c r="T211" s="5">
        <v>24076302.453299999</v>
      </c>
      <c r="U211" s="6">
        <v>86462614.738899991</v>
      </c>
    </row>
    <row r="212" spans="1:21" ht="24.95" customHeight="1" x14ac:dyDescent="0.2">
      <c r="A212" s="121"/>
      <c r="B212" s="118"/>
      <c r="C212" s="1">
        <v>11</v>
      </c>
      <c r="D212" s="5" t="s">
        <v>257</v>
      </c>
      <c r="E212" s="5">
        <v>41902726.112199999</v>
      </c>
      <c r="F212" s="5">
        <v>7807317.4435000001</v>
      </c>
      <c r="G212" s="5">
        <v>0</v>
      </c>
      <c r="H212" s="5">
        <v>12947424.2541</v>
      </c>
      <c r="I212" s="5">
        <v>22857219.007100001</v>
      </c>
      <c r="J212" s="6">
        <v>85514686.8169</v>
      </c>
      <c r="K212" s="12"/>
      <c r="L212" s="123"/>
      <c r="M212" s="118"/>
      <c r="N212" s="13">
        <v>8</v>
      </c>
      <c r="O212" s="5" t="s">
        <v>628</v>
      </c>
      <c r="P212" s="5">
        <v>43800427.986100003</v>
      </c>
      <c r="Q212" s="5">
        <v>8160897.3251999998</v>
      </c>
      <c r="R212" s="5">
        <v>-2620951.4900000002</v>
      </c>
      <c r="S212" s="5">
        <v>13533790.6686</v>
      </c>
      <c r="T212" s="5">
        <v>26650887.823800001</v>
      </c>
      <c r="U212" s="6">
        <v>89525052.313700005</v>
      </c>
    </row>
    <row r="213" spans="1:21" ht="24.95" customHeight="1" x14ac:dyDescent="0.2">
      <c r="A213" s="121"/>
      <c r="B213" s="118"/>
      <c r="C213" s="1">
        <v>12</v>
      </c>
      <c r="D213" s="5" t="s">
        <v>258</v>
      </c>
      <c r="E213" s="5">
        <v>43216324.816799998</v>
      </c>
      <c r="F213" s="5">
        <v>8052067.2016000003</v>
      </c>
      <c r="G213" s="5">
        <v>0</v>
      </c>
      <c r="H213" s="5">
        <v>13353310.011600001</v>
      </c>
      <c r="I213" s="5">
        <v>25369267.147500001</v>
      </c>
      <c r="J213" s="6">
        <v>89990969.17750001</v>
      </c>
      <c r="K213" s="12"/>
      <c r="L213" s="123"/>
      <c r="M213" s="118"/>
      <c r="N213" s="13">
        <v>9</v>
      </c>
      <c r="O213" s="5" t="s">
        <v>858</v>
      </c>
      <c r="P213" s="5">
        <v>52658809.705399998</v>
      </c>
      <c r="Q213" s="5">
        <v>9811391.3272999991</v>
      </c>
      <c r="R213" s="5">
        <v>-2620951.4900000002</v>
      </c>
      <c r="S213" s="5">
        <v>16270921.0887</v>
      </c>
      <c r="T213" s="5">
        <v>29766210.687800001</v>
      </c>
      <c r="U213" s="6">
        <v>105886381.31919999</v>
      </c>
    </row>
    <row r="214" spans="1:21" ht="24.95" customHeight="1" x14ac:dyDescent="0.2">
      <c r="A214" s="121"/>
      <c r="B214" s="118"/>
      <c r="C214" s="1">
        <v>13</v>
      </c>
      <c r="D214" s="5" t="s">
        <v>259</v>
      </c>
      <c r="E214" s="5">
        <v>39585220.880800001</v>
      </c>
      <c r="F214" s="5">
        <v>7375519.7850000001</v>
      </c>
      <c r="G214" s="5">
        <v>0</v>
      </c>
      <c r="H214" s="5">
        <v>12231343.7929</v>
      </c>
      <c r="I214" s="5">
        <v>24319033.561700001</v>
      </c>
      <c r="J214" s="6">
        <v>83511118.020400003</v>
      </c>
      <c r="K214" s="12"/>
      <c r="L214" s="123"/>
      <c r="M214" s="118"/>
      <c r="N214" s="13">
        <v>10</v>
      </c>
      <c r="O214" s="5" t="s">
        <v>859</v>
      </c>
      <c r="P214" s="5">
        <v>57141270.612000003</v>
      </c>
      <c r="Q214" s="5">
        <v>10646563.6054</v>
      </c>
      <c r="R214" s="5">
        <v>-2620951.4900000002</v>
      </c>
      <c r="S214" s="5">
        <v>17655946.084600002</v>
      </c>
      <c r="T214" s="5">
        <v>32871301.176399998</v>
      </c>
      <c r="U214" s="6">
        <v>115694129.98840001</v>
      </c>
    </row>
    <row r="215" spans="1:21" ht="24.95" customHeight="1" x14ac:dyDescent="0.2">
      <c r="A215" s="121"/>
      <c r="B215" s="118"/>
      <c r="C215" s="1">
        <v>14</v>
      </c>
      <c r="D215" s="5" t="s">
        <v>260</v>
      </c>
      <c r="E215" s="5">
        <v>38768381.831</v>
      </c>
      <c r="F215" s="5">
        <v>7223326.3037999999</v>
      </c>
      <c r="G215" s="5">
        <v>0</v>
      </c>
      <c r="H215" s="5">
        <v>11978950.626399999</v>
      </c>
      <c r="I215" s="5">
        <v>23518241.338100001</v>
      </c>
      <c r="J215" s="6">
        <v>81488900.099299997</v>
      </c>
      <c r="K215" s="12"/>
      <c r="L215" s="123"/>
      <c r="M215" s="118"/>
      <c r="N215" s="13">
        <v>11</v>
      </c>
      <c r="O215" s="5" t="s">
        <v>860</v>
      </c>
      <c r="P215" s="5">
        <v>43721601.892200001</v>
      </c>
      <c r="Q215" s="5">
        <v>8146210.4446</v>
      </c>
      <c r="R215" s="5">
        <v>-2620951.4900000002</v>
      </c>
      <c r="S215" s="5">
        <v>13509434.3803</v>
      </c>
      <c r="T215" s="5">
        <v>25488914.522399999</v>
      </c>
      <c r="U215" s="6">
        <v>88245209.749500006</v>
      </c>
    </row>
    <row r="216" spans="1:21" ht="24.95" customHeight="1" x14ac:dyDescent="0.2">
      <c r="A216" s="121"/>
      <c r="B216" s="118"/>
      <c r="C216" s="1">
        <v>15</v>
      </c>
      <c r="D216" s="5" t="s">
        <v>261</v>
      </c>
      <c r="E216" s="5">
        <v>42068165.869099997</v>
      </c>
      <c r="F216" s="5">
        <v>7838142.1849999996</v>
      </c>
      <c r="G216" s="5">
        <v>0</v>
      </c>
      <c r="H216" s="5">
        <v>12998543.0934</v>
      </c>
      <c r="I216" s="5">
        <v>25384398.000399999</v>
      </c>
      <c r="J216" s="6">
        <v>88289249.1479</v>
      </c>
      <c r="K216" s="12"/>
      <c r="L216" s="123"/>
      <c r="M216" s="118"/>
      <c r="N216" s="13">
        <v>12</v>
      </c>
      <c r="O216" s="5" t="s">
        <v>861</v>
      </c>
      <c r="P216" s="5">
        <v>45254723.8367</v>
      </c>
      <c r="Q216" s="5">
        <v>8431861.7807</v>
      </c>
      <c r="R216" s="5">
        <v>-2620951.4900000002</v>
      </c>
      <c r="S216" s="5">
        <v>13983150.104599999</v>
      </c>
      <c r="T216" s="5">
        <v>26462731.8585</v>
      </c>
      <c r="U216" s="6">
        <v>91511516.090499997</v>
      </c>
    </row>
    <row r="217" spans="1:21" ht="24.95" customHeight="1" x14ac:dyDescent="0.2">
      <c r="A217" s="121"/>
      <c r="B217" s="118"/>
      <c r="C217" s="1">
        <v>16</v>
      </c>
      <c r="D217" s="5" t="s">
        <v>262</v>
      </c>
      <c r="E217" s="5">
        <v>34741683.160800003</v>
      </c>
      <c r="F217" s="5">
        <v>6473071.6619999995</v>
      </c>
      <c r="G217" s="5">
        <v>0</v>
      </c>
      <c r="H217" s="5">
        <v>10734750.5263</v>
      </c>
      <c r="I217" s="5">
        <v>20927001.1439</v>
      </c>
      <c r="J217" s="6">
        <v>72876506.493000001</v>
      </c>
      <c r="K217" s="12"/>
      <c r="L217" s="123"/>
      <c r="M217" s="118"/>
      <c r="N217" s="13">
        <v>13</v>
      </c>
      <c r="O217" s="5" t="s">
        <v>862</v>
      </c>
      <c r="P217" s="5">
        <v>42055956.648900002</v>
      </c>
      <c r="Q217" s="5">
        <v>7835867.3625999996</v>
      </c>
      <c r="R217" s="5">
        <v>-2620951.4900000002</v>
      </c>
      <c r="S217" s="5">
        <v>12994770.5953</v>
      </c>
      <c r="T217" s="5">
        <v>24954871.6149</v>
      </c>
      <c r="U217" s="6">
        <v>85220514.731700003</v>
      </c>
    </row>
    <row r="218" spans="1:21" ht="24.95" customHeight="1" x14ac:dyDescent="0.2">
      <c r="A218" s="121"/>
      <c r="B218" s="118"/>
      <c r="C218" s="1">
        <v>17</v>
      </c>
      <c r="D218" s="5" t="s">
        <v>263</v>
      </c>
      <c r="E218" s="5">
        <v>43759835.740599997</v>
      </c>
      <c r="F218" s="5">
        <v>8153334.1765999999</v>
      </c>
      <c r="G218" s="5">
        <v>0</v>
      </c>
      <c r="H218" s="5">
        <v>13521248.1667</v>
      </c>
      <c r="I218" s="5">
        <v>26597315.468199998</v>
      </c>
      <c r="J218" s="6">
        <v>92031733.552100003</v>
      </c>
      <c r="K218" s="12"/>
      <c r="L218" s="123"/>
      <c r="M218" s="118"/>
      <c r="N218" s="13">
        <v>14</v>
      </c>
      <c r="O218" s="5" t="s">
        <v>629</v>
      </c>
      <c r="P218" s="5">
        <v>52596712.736599997</v>
      </c>
      <c r="Q218" s="5">
        <v>9799821.4177999999</v>
      </c>
      <c r="R218" s="5">
        <v>-2620951.4900000002</v>
      </c>
      <c r="S218" s="5">
        <v>16251733.893100001</v>
      </c>
      <c r="T218" s="5">
        <v>29591280.611900002</v>
      </c>
      <c r="U218" s="6">
        <v>105618597.16940001</v>
      </c>
    </row>
    <row r="219" spans="1:21" ht="24.95" customHeight="1" x14ac:dyDescent="0.2">
      <c r="A219" s="121"/>
      <c r="B219" s="118"/>
      <c r="C219" s="1">
        <v>18</v>
      </c>
      <c r="D219" s="5" t="s">
        <v>264</v>
      </c>
      <c r="E219" s="5">
        <v>46008935.242600001</v>
      </c>
      <c r="F219" s="5">
        <v>8572386.4770999998</v>
      </c>
      <c r="G219" s="5">
        <v>0</v>
      </c>
      <c r="H219" s="5">
        <v>14216192.103399999</v>
      </c>
      <c r="I219" s="5">
        <v>25044661.368799999</v>
      </c>
      <c r="J219" s="6">
        <v>93842175.1919</v>
      </c>
      <c r="K219" s="12"/>
      <c r="L219" s="123"/>
      <c r="M219" s="118"/>
      <c r="N219" s="13">
        <v>15</v>
      </c>
      <c r="O219" s="5" t="s">
        <v>630</v>
      </c>
      <c r="P219" s="5">
        <v>34906780.750299998</v>
      </c>
      <c r="Q219" s="5">
        <v>6503832.6508999998</v>
      </c>
      <c r="R219" s="5">
        <v>-2620951.4900000002</v>
      </c>
      <c r="S219" s="5">
        <v>10785763.6401</v>
      </c>
      <c r="T219" s="5">
        <v>21122738.203400001</v>
      </c>
      <c r="U219" s="6">
        <v>70698163.754700005</v>
      </c>
    </row>
    <row r="220" spans="1:21" ht="24.95" customHeight="1" x14ac:dyDescent="0.2">
      <c r="A220" s="121"/>
      <c r="B220" s="118"/>
      <c r="C220" s="1">
        <v>19</v>
      </c>
      <c r="D220" s="5" t="s">
        <v>265</v>
      </c>
      <c r="E220" s="5">
        <v>60086330.2729</v>
      </c>
      <c r="F220" s="5">
        <v>11195287.2279</v>
      </c>
      <c r="G220" s="5">
        <v>0</v>
      </c>
      <c r="H220" s="5">
        <v>18565933.105</v>
      </c>
      <c r="I220" s="5">
        <v>34714637.036700003</v>
      </c>
      <c r="J220" s="6">
        <v>124562187.64250001</v>
      </c>
      <c r="K220" s="12"/>
      <c r="L220" s="123"/>
      <c r="M220" s="118"/>
      <c r="N220" s="13">
        <v>16</v>
      </c>
      <c r="O220" s="5" t="s">
        <v>631</v>
      </c>
      <c r="P220" s="5">
        <v>57691407.366300002</v>
      </c>
      <c r="Q220" s="5">
        <v>10749065.1053</v>
      </c>
      <c r="R220" s="5">
        <v>-2620951.4900000002</v>
      </c>
      <c r="S220" s="5">
        <v>17825931.539299998</v>
      </c>
      <c r="T220" s="5">
        <v>32493410.847600002</v>
      </c>
      <c r="U220" s="6">
        <v>116138863.36849999</v>
      </c>
    </row>
    <row r="221" spans="1:21" ht="24.95" customHeight="1" x14ac:dyDescent="0.2">
      <c r="A221" s="121"/>
      <c r="B221" s="118"/>
      <c r="C221" s="1">
        <v>20</v>
      </c>
      <c r="D221" s="5" t="s">
        <v>266</v>
      </c>
      <c r="E221" s="5">
        <v>47631362.483400002</v>
      </c>
      <c r="F221" s="5">
        <v>8874677.1791999992</v>
      </c>
      <c r="G221" s="5">
        <v>0</v>
      </c>
      <c r="H221" s="5">
        <v>14717502.060000001</v>
      </c>
      <c r="I221" s="5">
        <v>28866290.2674</v>
      </c>
      <c r="J221" s="6">
        <v>100089831.98999999</v>
      </c>
      <c r="K221" s="12"/>
      <c r="L221" s="123"/>
      <c r="M221" s="118"/>
      <c r="N221" s="13">
        <v>17</v>
      </c>
      <c r="O221" s="5" t="s">
        <v>632</v>
      </c>
      <c r="P221" s="5">
        <v>46483623.094099998</v>
      </c>
      <c r="Q221" s="5">
        <v>8660830.3346999995</v>
      </c>
      <c r="R221" s="5">
        <v>-2620951.4900000002</v>
      </c>
      <c r="S221" s="5">
        <v>14362864.780099999</v>
      </c>
      <c r="T221" s="5">
        <v>24940448.319899999</v>
      </c>
      <c r="U221" s="6">
        <v>91826815.038800001</v>
      </c>
    </row>
    <row r="222" spans="1:21" ht="24.95" customHeight="1" x14ac:dyDescent="0.2">
      <c r="A222" s="121"/>
      <c r="B222" s="118"/>
      <c r="C222" s="1">
        <v>21</v>
      </c>
      <c r="D222" s="5" t="s">
        <v>267</v>
      </c>
      <c r="E222" s="5">
        <v>37775900.318700001</v>
      </c>
      <c r="F222" s="5">
        <v>7038407.1124999998</v>
      </c>
      <c r="G222" s="5">
        <v>0</v>
      </c>
      <c r="H222" s="5">
        <v>11672286.1109</v>
      </c>
      <c r="I222" s="5">
        <v>23794406.616599999</v>
      </c>
      <c r="J222" s="6">
        <v>80281000.158699989</v>
      </c>
      <c r="K222" s="12"/>
      <c r="L222" s="124"/>
      <c r="M222" s="119"/>
      <c r="N222" s="13">
        <v>18</v>
      </c>
      <c r="O222" s="5" t="s">
        <v>633</v>
      </c>
      <c r="P222" s="5">
        <v>54537605.435500003</v>
      </c>
      <c r="Q222" s="5">
        <v>10161448.615599999</v>
      </c>
      <c r="R222" s="5">
        <v>-2620951.4900000002</v>
      </c>
      <c r="S222" s="5">
        <v>16851445.738600001</v>
      </c>
      <c r="T222" s="5">
        <v>28967269.000100002</v>
      </c>
      <c r="U222" s="6">
        <v>107896817.29979999</v>
      </c>
    </row>
    <row r="223" spans="1:21" ht="24.95" customHeight="1" x14ac:dyDescent="0.2">
      <c r="A223" s="121"/>
      <c r="B223" s="118"/>
      <c r="C223" s="1">
        <v>22</v>
      </c>
      <c r="D223" s="5" t="s">
        <v>268</v>
      </c>
      <c r="E223" s="5">
        <v>44386179.878700003</v>
      </c>
      <c r="F223" s="5">
        <v>8270034.6390000004</v>
      </c>
      <c r="G223" s="5">
        <v>0</v>
      </c>
      <c r="H223" s="5">
        <v>13714780.7608</v>
      </c>
      <c r="I223" s="5">
        <v>27663224.1822</v>
      </c>
      <c r="J223" s="6">
        <v>94034219.460700005</v>
      </c>
      <c r="K223" s="12"/>
      <c r="L223" s="19"/>
      <c r="M223" s="105" t="s">
        <v>840</v>
      </c>
      <c r="N223" s="106"/>
      <c r="O223" s="107"/>
      <c r="P223" s="15">
        <v>864982318.34370017</v>
      </c>
      <c r="Q223" s="15">
        <v>161163536.81249997</v>
      </c>
      <c r="R223" s="15">
        <v>-47177126.820000023</v>
      </c>
      <c r="S223" s="15">
        <v>267268841.1232</v>
      </c>
      <c r="T223" s="15">
        <v>494255641.87929994</v>
      </c>
      <c r="U223" s="8">
        <v>1740493211.3387001</v>
      </c>
    </row>
    <row r="224" spans="1:21" ht="24.95" customHeight="1" x14ac:dyDescent="0.2">
      <c r="A224" s="121"/>
      <c r="B224" s="118"/>
      <c r="C224" s="1">
        <v>23</v>
      </c>
      <c r="D224" s="5" t="s">
        <v>269</v>
      </c>
      <c r="E224" s="5">
        <v>55159258.8631</v>
      </c>
      <c r="F224" s="5">
        <v>10277275.104699999</v>
      </c>
      <c r="G224" s="5">
        <v>0</v>
      </c>
      <c r="H224" s="5">
        <v>17043528.961100001</v>
      </c>
      <c r="I224" s="5">
        <v>33756113.836099997</v>
      </c>
      <c r="J224" s="6">
        <v>116236176.765</v>
      </c>
      <c r="K224" s="12"/>
      <c r="L224" s="122">
        <v>29</v>
      </c>
      <c r="M224" s="117" t="s">
        <v>53</v>
      </c>
      <c r="N224" s="13">
        <v>1</v>
      </c>
      <c r="O224" s="5" t="s">
        <v>634</v>
      </c>
      <c r="P224" s="5">
        <v>34083452.3191</v>
      </c>
      <c r="Q224" s="5">
        <v>6350430.0678000003</v>
      </c>
      <c r="R224" s="5">
        <v>-10137868.315400001</v>
      </c>
      <c r="S224" s="5">
        <v>10531365.335000001</v>
      </c>
      <c r="T224" s="5">
        <v>20773086.404199999</v>
      </c>
      <c r="U224" s="6">
        <v>61600465.810699999</v>
      </c>
    </row>
    <row r="225" spans="1:21" ht="24.95" customHeight="1" x14ac:dyDescent="0.2">
      <c r="A225" s="121"/>
      <c r="B225" s="118"/>
      <c r="C225" s="1">
        <v>24</v>
      </c>
      <c r="D225" s="5" t="s">
        <v>270</v>
      </c>
      <c r="E225" s="5">
        <v>45392837.681000002</v>
      </c>
      <c r="F225" s="5">
        <v>8457595.1570999995</v>
      </c>
      <c r="G225" s="5">
        <v>0</v>
      </c>
      <c r="H225" s="5">
        <v>14025825.5747</v>
      </c>
      <c r="I225" s="5">
        <v>24714776.119899999</v>
      </c>
      <c r="J225" s="6">
        <v>92591034.532700002</v>
      </c>
      <c r="K225" s="12"/>
      <c r="L225" s="123"/>
      <c r="M225" s="118"/>
      <c r="N225" s="13">
        <v>2</v>
      </c>
      <c r="O225" s="5" t="s">
        <v>635</v>
      </c>
      <c r="P225" s="5">
        <v>34179061.1197</v>
      </c>
      <c r="Q225" s="5">
        <v>6368243.9029999999</v>
      </c>
      <c r="R225" s="5">
        <v>-10137868.315400001</v>
      </c>
      <c r="S225" s="5">
        <v>10560907.2722</v>
      </c>
      <c r="T225" s="5">
        <v>20361940.855500001</v>
      </c>
      <c r="U225" s="6">
        <v>61332284.834999993</v>
      </c>
    </row>
    <row r="226" spans="1:21" ht="24.95" customHeight="1" x14ac:dyDescent="0.2">
      <c r="A226" s="121"/>
      <c r="B226" s="119"/>
      <c r="C226" s="1">
        <v>25</v>
      </c>
      <c r="D226" s="5" t="s">
        <v>271</v>
      </c>
      <c r="E226" s="5">
        <v>43592672.736000001</v>
      </c>
      <c r="F226" s="5">
        <v>8122188.3595000003</v>
      </c>
      <c r="G226" s="5">
        <v>0</v>
      </c>
      <c r="H226" s="5">
        <v>13469596.8652</v>
      </c>
      <c r="I226" s="5">
        <v>23592534.9142</v>
      </c>
      <c r="J226" s="6">
        <v>88776992.874899998</v>
      </c>
      <c r="K226" s="12"/>
      <c r="L226" s="123"/>
      <c r="M226" s="118"/>
      <c r="N226" s="13">
        <v>3</v>
      </c>
      <c r="O226" s="5" t="s">
        <v>863</v>
      </c>
      <c r="P226" s="5">
        <v>42581368.9626</v>
      </c>
      <c r="Q226" s="5">
        <v>7933762.2039000001</v>
      </c>
      <c r="R226" s="5">
        <v>-10137868.315400001</v>
      </c>
      <c r="S226" s="5">
        <v>13157116.503699999</v>
      </c>
      <c r="T226" s="5">
        <v>24811336.8653</v>
      </c>
      <c r="U226" s="6">
        <v>78345716.220100001</v>
      </c>
    </row>
    <row r="227" spans="1:21" ht="24.95" customHeight="1" x14ac:dyDescent="0.2">
      <c r="A227" s="1"/>
      <c r="B227" s="105" t="s">
        <v>822</v>
      </c>
      <c r="C227" s="106"/>
      <c r="D227" s="107"/>
      <c r="E227" s="15">
        <v>1116332764.3206999</v>
      </c>
      <c r="F227" s="15">
        <v>207995160.99029997</v>
      </c>
      <c r="G227" s="15">
        <v>0</v>
      </c>
      <c r="H227" s="15">
        <v>344933021.05779994</v>
      </c>
      <c r="I227" s="15">
        <v>654112204.23499978</v>
      </c>
      <c r="J227" s="8">
        <v>2323373150.6037993</v>
      </c>
      <c r="K227" s="12"/>
      <c r="L227" s="123"/>
      <c r="M227" s="118"/>
      <c r="N227" s="13">
        <v>4</v>
      </c>
      <c r="O227" s="5" t="s">
        <v>864</v>
      </c>
      <c r="P227" s="5">
        <v>37640988.977399997</v>
      </c>
      <c r="Q227" s="5">
        <v>7013270.4265000001</v>
      </c>
      <c r="R227" s="5">
        <v>-10137868.315400001</v>
      </c>
      <c r="S227" s="5">
        <v>11630600.1746</v>
      </c>
      <c r="T227" s="5">
        <v>20753982.341800001</v>
      </c>
      <c r="U227" s="6">
        <v>66900973.604899988</v>
      </c>
    </row>
    <row r="228" spans="1:21" ht="24.95" customHeight="1" x14ac:dyDescent="0.2">
      <c r="A228" s="121">
        <v>11</v>
      </c>
      <c r="B228" s="117" t="s">
        <v>35</v>
      </c>
      <c r="C228" s="1">
        <v>1</v>
      </c>
      <c r="D228" s="5" t="s">
        <v>272</v>
      </c>
      <c r="E228" s="5">
        <v>49502399.373400003</v>
      </c>
      <c r="F228" s="5">
        <v>9223288.8401999995</v>
      </c>
      <c r="G228" s="5">
        <v>-2861303.2637</v>
      </c>
      <c r="H228" s="5">
        <v>15295629.324200001</v>
      </c>
      <c r="I228" s="5">
        <v>25599229.672499999</v>
      </c>
      <c r="J228" s="6">
        <v>96759243.946600005</v>
      </c>
      <c r="K228" s="12"/>
      <c r="L228" s="123"/>
      <c r="M228" s="118"/>
      <c r="N228" s="13">
        <v>5</v>
      </c>
      <c r="O228" s="5" t="s">
        <v>865</v>
      </c>
      <c r="P228" s="5">
        <v>35620185.972999997</v>
      </c>
      <c r="Q228" s="5">
        <v>6636754.3377</v>
      </c>
      <c r="R228" s="5">
        <v>-10137868.315400001</v>
      </c>
      <c r="S228" s="5">
        <v>11006197.0328</v>
      </c>
      <c r="T228" s="5">
        <v>20477980.345800001</v>
      </c>
      <c r="U228" s="6">
        <v>63603249.373899996</v>
      </c>
    </row>
    <row r="229" spans="1:21" ht="24.95" customHeight="1" x14ac:dyDescent="0.2">
      <c r="A229" s="121"/>
      <c r="B229" s="118"/>
      <c r="C229" s="1">
        <v>2</v>
      </c>
      <c r="D229" s="5" t="s">
        <v>273</v>
      </c>
      <c r="E229" s="5">
        <v>46482675.228299998</v>
      </c>
      <c r="F229" s="5">
        <v>8660653.7282999996</v>
      </c>
      <c r="G229" s="5">
        <v>-2831106.0222999998</v>
      </c>
      <c r="H229" s="5">
        <v>14362571.9013</v>
      </c>
      <c r="I229" s="5">
        <v>25865271.430799998</v>
      </c>
      <c r="J229" s="6">
        <v>92540066.266399994</v>
      </c>
      <c r="K229" s="12"/>
      <c r="L229" s="123"/>
      <c r="M229" s="118"/>
      <c r="N229" s="13">
        <v>6</v>
      </c>
      <c r="O229" s="5" t="s">
        <v>636</v>
      </c>
      <c r="P229" s="5">
        <v>40569642.262199998</v>
      </c>
      <c r="Q229" s="5">
        <v>7558937.2123999996</v>
      </c>
      <c r="R229" s="5">
        <v>-10137868.315400001</v>
      </c>
      <c r="S229" s="5">
        <v>12535517.8276</v>
      </c>
      <c r="T229" s="5">
        <v>24210783.518199999</v>
      </c>
      <c r="U229" s="6">
        <v>74737012.504999995</v>
      </c>
    </row>
    <row r="230" spans="1:21" ht="24.95" customHeight="1" x14ac:dyDescent="0.2">
      <c r="A230" s="121"/>
      <c r="B230" s="118"/>
      <c r="C230" s="1">
        <v>3</v>
      </c>
      <c r="D230" s="5" t="s">
        <v>850</v>
      </c>
      <c r="E230" s="5">
        <v>46882826.607600003</v>
      </c>
      <c r="F230" s="5">
        <v>8735209.9477999993</v>
      </c>
      <c r="G230" s="5">
        <v>-2835107.5361000001</v>
      </c>
      <c r="H230" s="5">
        <v>14486213.729800001</v>
      </c>
      <c r="I230" s="5">
        <v>25890362.521299999</v>
      </c>
      <c r="J230" s="6">
        <v>93159505.270400003</v>
      </c>
      <c r="K230" s="12"/>
      <c r="L230" s="123"/>
      <c r="M230" s="118"/>
      <c r="N230" s="13">
        <v>7</v>
      </c>
      <c r="O230" s="5" t="s">
        <v>637</v>
      </c>
      <c r="P230" s="5">
        <v>34003387.911499999</v>
      </c>
      <c r="Q230" s="5">
        <v>6335512.4644999998</v>
      </c>
      <c r="R230" s="5">
        <v>-10137868.315400001</v>
      </c>
      <c r="S230" s="5">
        <v>10506626.423</v>
      </c>
      <c r="T230" s="5">
        <v>21188586.155099999</v>
      </c>
      <c r="U230" s="6">
        <v>61896244.638700008</v>
      </c>
    </row>
    <row r="231" spans="1:21" ht="24.95" customHeight="1" x14ac:dyDescent="0.2">
      <c r="A231" s="121"/>
      <c r="B231" s="118"/>
      <c r="C231" s="1">
        <v>4</v>
      </c>
      <c r="D231" s="5" t="s">
        <v>35</v>
      </c>
      <c r="E231" s="5">
        <v>45208145.181299999</v>
      </c>
      <c r="F231" s="5">
        <v>8423183.2438999992</v>
      </c>
      <c r="G231" s="5">
        <v>-2818360.7217999999</v>
      </c>
      <c r="H231" s="5">
        <v>13968757.8759</v>
      </c>
      <c r="I231" s="5">
        <v>24244746.203600001</v>
      </c>
      <c r="J231" s="6">
        <v>89026471.782900006</v>
      </c>
      <c r="K231" s="12"/>
      <c r="L231" s="123"/>
      <c r="M231" s="118"/>
      <c r="N231" s="13">
        <v>8</v>
      </c>
      <c r="O231" s="5" t="s">
        <v>638</v>
      </c>
      <c r="P231" s="5">
        <v>35314264.013599999</v>
      </c>
      <c r="Q231" s="5">
        <v>6579754.9472000003</v>
      </c>
      <c r="R231" s="5">
        <v>-10137868.315400001</v>
      </c>
      <c r="S231" s="5">
        <v>10911670.93</v>
      </c>
      <c r="T231" s="5">
        <v>20764269.1446</v>
      </c>
      <c r="U231" s="6">
        <v>63432090.719999999</v>
      </c>
    </row>
    <row r="232" spans="1:21" ht="24.95" customHeight="1" x14ac:dyDescent="0.2">
      <c r="A232" s="121"/>
      <c r="B232" s="118"/>
      <c r="C232" s="1">
        <v>5</v>
      </c>
      <c r="D232" s="5" t="s">
        <v>274</v>
      </c>
      <c r="E232" s="5">
        <v>45061442.261500001</v>
      </c>
      <c r="F232" s="5">
        <v>8395849.5505999997</v>
      </c>
      <c r="G232" s="5">
        <v>-2816893.6926000002</v>
      </c>
      <c r="H232" s="5">
        <v>13923428.4877</v>
      </c>
      <c r="I232" s="5">
        <v>25267004.039900001</v>
      </c>
      <c r="J232" s="6">
        <v>89830830.647100002</v>
      </c>
      <c r="K232" s="12"/>
      <c r="L232" s="123"/>
      <c r="M232" s="118"/>
      <c r="N232" s="13">
        <v>9</v>
      </c>
      <c r="O232" s="5" t="s">
        <v>639</v>
      </c>
      <c r="P232" s="5">
        <v>34733330.9023</v>
      </c>
      <c r="Q232" s="5">
        <v>6471515.4688999997</v>
      </c>
      <c r="R232" s="5">
        <v>-10137868.315400001</v>
      </c>
      <c r="S232" s="5">
        <v>10732169.7817</v>
      </c>
      <c r="T232" s="5">
        <v>20677185.099399999</v>
      </c>
      <c r="U232" s="6">
        <v>62476332.936900005</v>
      </c>
    </row>
    <row r="233" spans="1:21" ht="24.95" customHeight="1" x14ac:dyDescent="0.2">
      <c r="A233" s="121"/>
      <c r="B233" s="118"/>
      <c r="C233" s="1">
        <v>6</v>
      </c>
      <c r="D233" s="5" t="s">
        <v>275</v>
      </c>
      <c r="E233" s="5">
        <v>46836501.5053</v>
      </c>
      <c r="F233" s="5">
        <v>8726578.6530000009</v>
      </c>
      <c r="G233" s="5">
        <v>-2834644.2851</v>
      </c>
      <c r="H233" s="5">
        <v>14471899.845899999</v>
      </c>
      <c r="I233" s="5">
        <v>24591340.7038</v>
      </c>
      <c r="J233" s="6">
        <v>91791676.422899991</v>
      </c>
      <c r="K233" s="12"/>
      <c r="L233" s="123"/>
      <c r="M233" s="118"/>
      <c r="N233" s="13">
        <v>10</v>
      </c>
      <c r="O233" s="5" t="s">
        <v>640</v>
      </c>
      <c r="P233" s="5">
        <v>39429194.133900002</v>
      </c>
      <c r="Q233" s="5">
        <v>7346448.8759000003</v>
      </c>
      <c r="R233" s="5">
        <v>-10137868.315400001</v>
      </c>
      <c r="S233" s="5">
        <v>12183133.4573</v>
      </c>
      <c r="T233" s="5">
        <v>23845193.810699999</v>
      </c>
      <c r="U233" s="6">
        <v>72666101.962399989</v>
      </c>
    </row>
    <row r="234" spans="1:21" ht="24.95" customHeight="1" x14ac:dyDescent="0.2">
      <c r="A234" s="121"/>
      <c r="B234" s="118"/>
      <c r="C234" s="1">
        <v>7</v>
      </c>
      <c r="D234" s="5" t="s">
        <v>276</v>
      </c>
      <c r="E234" s="5">
        <v>54724884.013899997</v>
      </c>
      <c r="F234" s="5">
        <v>10196342.3671</v>
      </c>
      <c r="G234" s="5">
        <v>-2913528.1101000002</v>
      </c>
      <c r="H234" s="5">
        <v>16909312.503600001</v>
      </c>
      <c r="I234" s="5">
        <v>29021687.078600001</v>
      </c>
      <c r="J234" s="6">
        <v>107938697.8531</v>
      </c>
      <c r="K234" s="12"/>
      <c r="L234" s="123"/>
      <c r="M234" s="118"/>
      <c r="N234" s="13">
        <v>11</v>
      </c>
      <c r="O234" s="5" t="s">
        <v>641</v>
      </c>
      <c r="P234" s="5">
        <v>41748837.9388</v>
      </c>
      <c r="Q234" s="5">
        <v>7778644.9934999999</v>
      </c>
      <c r="R234" s="5">
        <v>-10137868.315400001</v>
      </c>
      <c r="S234" s="5">
        <v>12899874.711300001</v>
      </c>
      <c r="T234" s="5">
        <v>25729093.8473</v>
      </c>
      <c r="U234" s="6">
        <v>78018583.175500005</v>
      </c>
    </row>
    <row r="235" spans="1:21" ht="24.95" customHeight="1" x14ac:dyDescent="0.2">
      <c r="A235" s="121"/>
      <c r="B235" s="118"/>
      <c r="C235" s="1">
        <v>8</v>
      </c>
      <c r="D235" s="5" t="s">
        <v>277</v>
      </c>
      <c r="E235" s="5">
        <v>48473844.244000003</v>
      </c>
      <c r="F235" s="5">
        <v>9031648.4112999998</v>
      </c>
      <c r="G235" s="5">
        <v>-2851017.7124000001</v>
      </c>
      <c r="H235" s="5">
        <v>14977818.506899999</v>
      </c>
      <c r="I235" s="5">
        <v>25562491.0909</v>
      </c>
      <c r="J235" s="6">
        <v>95194784.540700018</v>
      </c>
      <c r="K235" s="12"/>
      <c r="L235" s="123"/>
      <c r="M235" s="118"/>
      <c r="N235" s="13">
        <v>12</v>
      </c>
      <c r="O235" s="5" t="s">
        <v>642</v>
      </c>
      <c r="P235" s="5">
        <v>48252035.7579</v>
      </c>
      <c r="Q235" s="5">
        <v>8990321.0460999999</v>
      </c>
      <c r="R235" s="5">
        <v>-10137868.315400001</v>
      </c>
      <c r="S235" s="5">
        <v>14909282.427300001</v>
      </c>
      <c r="T235" s="5">
        <v>26862982.544</v>
      </c>
      <c r="U235" s="6">
        <v>88876753.459899992</v>
      </c>
    </row>
    <row r="236" spans="1:21" ht="24.95" customHeight="1" x14ac:dyDescent="0.2">
      <c r="A236" s="121"/>
      <c r="B236" s="118"/>
      <c r="C236" s="1">
        <v>9</v>
      </c>
      <c r="D236" s="5" t="s">
        <v>278</v>
      </c>
      <c r="E236" s="5">
        <v>43857215.560400002</v>
      </c>
      <c r="F236" s="5">
        <v>8171477.9880999997</v>
      </c>
      <c r="G236" s="5">
        <v>-2804851.4256000002</v>
      </c>
      <c r="H236" s="5">
        <v>13551337.327</v>
      </c>
      <c r="I236" s="5">
        <v>23922644.091200002</v>
      </c>
      <c r="J236" s="6">
        <v>86697823.541099995</v>
      </c>
      <c r="K236" s="12"/>
      <c r="L236" s="123"/>
      <c r="M236" s="118"/>
      <c r="N236" s="13">
        <v>13</v>
      </c>
      <c r="O236" s="5" t="s">
        <v>643</v>
      </c>
      <c r="P236" s="5">
        <v>44977857.266199999</v>
      </c>
      <c r="Q236" s="5">
        <v>8380275.9912999999</v>
      </c>
      <c r="R236" s="5">
        <v>-10137868.315400001</v>
      </c>
      <c r="S236" s="5">
        <v>13897601.7576</v>
      </c>
      <c r="T236" s="5">
        <v>24991056.563700002</v>
      </c>
      <c r="U236" s="6">
        <v>82108923.263400003</v>
      </c>
    </row>
    <row r="237" spans="1:21" ht="24.95" customHeight="1" x14ac:dyDescent="0.2">
      <c r="A237" s="121"/>
      <c r="B237" s="118"/>
      <c r="C237" s="1">
        <v>10</v>
      </c>
      <c r="D237" s="5" t="s">
        <v>279</v>
      </c>
      <c r="E237" s="5">
        <v>60917482.691500001</v>
      </c>
      <c r="F237" s="5">
        <v>11350147.5765</v>
      </c>
      <c r="G237" s="5">
        <v>-2975454.0968999998</v>
      </c>
      <c r="H237" s="5">
        <v>18822748.9254</v>
      </c>
      <c r="I237" s="5">
        <v>30081282.199299999</v>
      </c>
      <c r="J237" s="6">
        <v>118196207.2958</v>
      </c>
      <c r="K237" s="12"/>
      <c r="L237" s="123"/>
      <c r="M237" s="118"/>
      <c r="N237" s="13">
        <v>14</v>
      </c>
      <c r="O237" s="5" t="s">
        <v>644</v>
      </c>
      <c r="P237" s="5">
        <v>39206761.2663</v>
      </c>
      <c r="Q237" s="5">
        <v>7305005.176</v>
      </c>
      <c r="R237" s="5">
        <v>-10137868.315400001</v>
      </c>
      <c r="S237" s="5">
        <v>12114404.4515</v>
      </c>
      <c r="T237" s="5">
        <v>23991984.854499999</v>
      </c>
      <c r="U237" s="6">
        <v>72480287.432899997</v>
      </c>
    </row>
    <row r="238" spans="1:21" ht="24.95" customHeight="1" x14ac:dyDescent="0.2">
      <c r="A238" s="121"/>
      <c r="B238" s="118"/>
      <c r="C238" s="1">
        <v>11</v>
      </c>
      <c r="D238" s="5" t="s">
        <v>280</v>
      </c>
      <c r="E238" s="5">
        <v>47258873.417400002</v>
      </c>
      <c r="F238" s="5">
        <v>8805275.0030000005</v>
      </c>
      <c r="G238" s="5">
        <v>-2838868.0041999999</v>
      </c>
      <c r="H238" s="5">
        <v>14602407.544299999</v>
      </c>
      <c r="I238" s="5">
        <v>25430667.617400002</v>
      </c>
      <c r="J238" s="6">
        <v>93258355.577900007</v>
      </c>
      <c r="K238" s="12"/>
      <c r="L238" s="123"/>
      <c r="M238" s="118"/>
      <c r="N238" s="13">
        <v>15</v>
      </c>
      <c r="O238" s="5" t="s">
        <v>645</v>
      </c>
      <c r="P238" s="5">
        <v>30809506.368900001</v>
      </c>
      <c r="Q238" s="5">
        <v>5740428.3399999999</v>
      </c>
      <c r="R238" s="5">
        <v>-10137868.315400001</v>
      </c>
      <c r="S238" s="5">
        <v>9519756.5176999997</v>
      </c>
      <c r="T238" s="5">
        <v>18642847.374600001</v>
      </c>
      <c r="U238" s="6">
        <v>54574670.285800003</v>
      </c>
    </row>
    <row r="239" spans="1:21" ht="24.95" customHeight="1" x14ac:dyDescent="0.2">
      <c r="A239" s="121"/>
      <c r="B239" s="118"/>
      <c r="C239" s="1">
        <v>12</v>
      </c>
      <c r="D239" s="5" t="s">
        <v>281</v>
      </c>
      <c r="E239" s="5">
        <v>52146536.614100002</v>
      </c>
      <c r="F239" s="5">
        <v>9715944.5864000004</v>
      </c>
      <c r="G239" s="5">
        <v>-2887744.6360999998</v>
      </c>
      <c r="H239" s="5">
        <v>16112635.037599999</v>
      </c>
      <c r="I239" s="5">
        <v>28027459.419500001</v>
      </c>
      <c r="J239" s="6">
        <v>103114831.02149999</v>
      </c>
      <c r="K239" s="12"/>
      <c r="L239" s="123"/>
      <c r="M239" s="118"/>
      <c r="N239" s="13">
        <v>16</v>
      </c>
      <c r="O239" s="5" t="s">
        <v>540</v>
      </c>
      <c r="P239" s="5">
        <v>39700964.831699997</v>
      </c>
      <c r="Q239" s="5">
        <v>7397085.2022000002</v>
      </c>
      <c r="R239" s="5">
        <v>-10137868.315400001</v>
      </c>
      <c r="S239" s="5">
        <v>12267107.2425</v>
      </c>
      <c r="T239" s="5">
        <v>21891626.537999999</v>
      </c>
      <c r="U239" s="6">
        <v>71118915.498999998</v>
      </c>
    </row>
    <row r="240" spans="1:21" ht="24.95" customHeight="1" x14ac:dyDescent="0.2">
      <c r="A240" s="121"/>
      <c r="B240" s="119"/>
      <c r="C240" s="1">
        <v>13</v>
      </c>
      <c r="D240" s="5" t="s">
        <v>282</v>
      </c>
      <c r="E240" s="5">
        <v>57113396.440399997</v>
      </c>
      <c r="F240" s="5">
        <v>10641370.0888</v>
      </c>
      <c r="G240" s="5">
        <v>-2937413.2344</v>
      </c>
      <c r="H240" s="5">
        <v>17647333.310199998</v>
      </c>
      <c r="I240" s="5">
        <v>30231284.467300002</v>
      </c>
      <c r="J240" s="6">
        <v>112695971.0723</v>
      </c>
      <c r="K240" s="12"/>
      <c r="L240" s="123"/>
      <c r="M240" s="118"/>
      <c r="N240" s="13">
        <v>17</v>
      </c>
      <c r="O240" s="5" t="s">
        <v>646</v>
      </c>
      <c r="P240" s="5">
        <v>35001828.616899997</v>
      </c>
      <c r="Q240" s="5">
        <v>6521541.9727999996</v>
      </c>
      <c r="R240" s="5">
        <v>-10137868.315400001</v>
      </c>
      <c r="S240" s="5">
        <v>10815132.2556</v>
      </c>
      <c r="T240" s="5">
        <v>20003045.734000001</v>
      </c>
      <c r="U240" s="6">
        <v>62203680.263899997</v>
      </c>
    </row>
    <row r="241" spans="1:21" ht="24.95" customHeight="1" x14ac:dyDescent="0.2">
      <c r="A241" s="1"/>
      <c r="B241" s="105" t="s">
        <v>823</v>
      </c>
      <c r="C241" s="106"/>
      <c r="D241" s="107"/>
      <c r="E241" s="15">
        <v>644466223.13910007</v>
      </c>
      <c r="F241" s="15">
        <v>120076969.98500001</v>
      </c>
      <c r="G241" s="15">
        <v>-37206292.741300002</v>
      </c>
      <c r="H241" s="15">
        <v>199132094.31979999</v>
      </c>
      <c r="I241" s="15">
        <v>343735470.53609997</v>
      </c>
      <c r="J241" s="8">
        <v>1270204465.2387002</v>
      </c>
      <c r="K241" s="12"/>
      <c r="L241" s="123"/>
      <c r="M241" s="118"/>
      <c r="N241" s="13">
        <v>18</v>
      </c>
      <c r="O241" s="5" t="s">
        <v>866</v>
      </c>
      <c r="P241" s="5">
        <v>36489785.265699998</v>
      </c>
      <c r="Q241" s="5">
        <v>6798778.1094000004</v>
      </c>
      <c r="R241" s="5">
        <v>-10137868.315400001</v>
      </c>
      <c r="S241" s="5">
        <v>11274892.4619</v>
      </c>
      <c r="T241" s="5">
        <v>22427084.561299998</v>
      </c>
      <c r="U241" s="6">
        <v>66852672.082900003</v>
      </c>
    </row>
    <row r="242" spans="1:21" ht="24.95" customHeight="1" x14ac:dyDescent="0.2">
      <c r="A242" s="117" t="s">
        <v>36</v>
      </c>
      <c r="B242" s="117" t="s">
        <v>36</v>
      </c>
      <c r="C242" s="1">
        <v>1</v>
      </c>
      <c r="D242" s="5" t="s">
        <v>283</v>
      </c>
      <c r="E242" s="5">
        <v>59295843.586800002</v>
      </c>
      <c r="F242" s="5">
        <v>11048003.719900001</v>
      </c>
      <c r="G242" s="5">
        <v>0</v>
      </c>
      <c r="H242" s="5">
        <v>18321682.493099999</v>
      </c>
      <c r="I242" s="5">
        <v>32336187.9109</v>
      </c>
      <c r="J242" s="6">
        <v>121001717.71070001</v>
      </c>
      <c r="K242" s="12"/>
      <c r="L242" s="123"/>
      <c r="M242" s="118"/>
      <c r="N242" s="13">
        <v>19</v>
      </c>
      <c r="O242" s="5" t="s">
        <v>647</v>
      </c>
      <c r="P242" s="5">
        <v>38668020.755400002</v>
      </c>
      <c r="Q242" s="5">
        <v>7204627.0245000003</v>
      </c>
      <c r="R242" s="5">
        <v>-10137868.315400001</v>
      </c>
      <c r="S242" s="5">
        <v>11947940.295</v>
      </c>
      <c r="T242" s="5">
        <v>22262114.723000001</v>
      </c>
      <c r="U242" s="6">
        <v>69944834.482500002</v>
      </c>
    </row>
    <row r="243" spans="1:21" ht="24.95" customHeight="1" x14ac:dyDescent="0.2">
      <c r="A243" s="118"/>
      <c r="B243" s="118"/>
      <c r="C243" s="1">
        <v>2</v>
      </c>
      <c r="D243" s="5" t="s">
        <v>284</v>
      </c>
      <c r="E243" s="5">
        <v>56318148.724600002</v>
      </c>
      <c r="F243" s="5">
        <v>10493199.5056</v>
      </c>
      <c r="G243" s="5">
        <v>0</v>
      </c>
      <c r="H243" s="5">
        <v>17401611.598999999</v>
      </c>
      <c r="I243" s="5">
        <v>36570050.908699997</v>
      </c>
      <c r="J243" s="6">
        <v>120783010.73789999</v>
      </c>
      <c r="K243" s="12"/>
      <c r="L243" s="123"/>
      <c r="M243" s="118"/>
      <c r="N243" s="13">
        <v>20</v>
      </c>
      <c r="O243" s="5" t="s">
        <v>544</v>
      </c>
      <c r="P243" s="5">
        <v>38267720.746200003</v>
      </c>
      <c r="Q243" s="5">
        <v>7130043.1124</v>
      </c>
      <c r="R243" s="5">
        <v>-10137868.315400001</v>
      </c>
      <c r="S243" s="5">
        <v>11824252.5418</v>
      </c>
      <c r="T243" s="5">
        <v>23129798.379000001</v>
      </c>
      <c r="U243" s="6">
        <v>70213946.464000002</v>
      </c>
    </row>
    <row r="244" spans="1:21" ht="24.95" customHeight="1" x14ac:dyDescent="0.2">
      <c r="A244" s="118"/>
      <c r="B244" s="118"/>
      <c r="C244" s="1">
        <v>3</v>
      </c>
      <c r="D244" s="5" t="s">
        <v>285</v>
      </c>
      <c r="E244" s="5">
        <v>37266750.531199999</v>
      </c>
      <c r="F244" s="5">
        <v>6943542.3057000004</v>
      </c>
      <c r="G244" s="5">
        <v>0</v>
      </c>
      <c r="H244" s="5">
        <v>11514965.122</v>
      </c>
      <c r="I244" s="5">
        <v>23801951.4758</v>
      </c>
      <c r="J244" s="6">
        <v>79527209.434699997</v>
      </c>
      <c r="K244" s="12"/>
      <c r="L244" s="123"/>
      <c r="M244" s="118"/>
      <c r="N244" s="13">
        <v>21</v>
      </c>
      <c r="O244" s="5" t="s">
        <v>648</v>
      </c>
      <c r="P244" s="5">
        <v>41404231.612199999</v>
      </c>
      <c r="Q244" s="5">
        <v>7714437.9302000003</v>
      </c>
      <c r="R244" s="5">
        <v>-10137868.315400001</v>
      </c>
      <c r="S244" s="5">
        <v>12793395.6173</v>
      </c>
      <c r="T244" s="5">
        <v>24441610.6657</v>
      </c>
      <c r="U244" s="6">
        <v>76215807.510000005</v>
      </c>
    </row>
    <row r="245" spans="1:21" ht="24.95" customHeight="1" x14ac:dyDescent="0.2">
      <c r="A245" s="118"/>
      <c r="B245" s="118"/>
      <c r="C245" s="1">
        <v>4</v>
      </c>
      <c r="D245" s="5" t="s">
        <v>286</v>
      </c>
      <c r="E245" s="5">
        <v>38367217.6778</v>
      </c>
      <c r="F245" s="5">
        <v>7148581.3842000002</v>
      </c>
      <c r="G245" s="5">
        <v>0</v>
      </c>
      <c r="H245" s="5">
        <v>11854995.863399999</v>
      </c>
      <c r="I245" s="5">
        <v>24565896.262800001</v>
      </c>
      <c r="J245" s="6">
        <v>81936691.188199997</v>
      </c>
      <c r="K245" s="12"/>
      <c r="L245" s="123"/>
      <c r="M245" s="118"/>
      <c r="N245" s="13">
        <v>22</v>
      </c>
      <c r="O245" s="5" t="s">
        <v>649</v>
      </c>
      <c r="P245" s="5">
        <v>37581207.282499999</v>
      </c>
      <c r="Q245" s="5">
        <v>7002131.8990000002</v>
      </c>
      <c r="R245" s="5">
        <v>-10137868.315400001</v>
      </c>
      <c r="S245" s="5">
        <v>11612128.369999999</v>
      </c>
      <c r="T245" s="5">
        <v>22241541.1173</v>
      </c>
      <c r="U245" s="6">
        <v>68299140.353399992</v>
      </c>
    </row>
    <row r="246" spans="1:21" ht="24.95" customHeight="1" x14ac:dyDescent="0.2">
      <c r="A246" s="118"/>
      <c r="B246" s="118"/>
      <c r="C246" s="1">
        <v>5</v>
      </c>
      <c r="D246" s="5" t="s">
        <v>287</v>
      </c>
      <c r="E246" s="5">
        <v>45938792.553400002</v>
      </c>
      <c r="F246" s="5">
        <v>8559317.4887000006</v>
      </c>
      <c r="G246" s="5">
        <v>0</v>
      </c>
      <c r="H246" s="5">
        <v>14194518.879699999</v>
      </c>
      <c r="I246" s="5">
        <v>27198827.943599999</v>
      </c>
      <c r="J246" s="6">
        <v>95891456.865400001</v>
      </c>
      <c r="K246" s="12"/>
      <c r="L246" s="123"/>
      <c r="M246" s="118"/>
      <c r="N246" s="13">
        <v>23</v>
      </c>
      <c r="O246" s="5" t="s">
        <v>650</v>
      </c>
      <c r="P246" s="5">
        <v>46211368.151699997</v>
      </c>
      <c r="Q246" s="5">
        <v>8610103.784</v>
      </c>
      <c r="R246" s="5">
        <v>-10137868.315400001</v>
      </c>
      <c r="S246" s="5">
        <v>14278741.3693</v>
      </c>
      <c r="T246" s="5">
        <v>27042049.112100001</v>
      </c>
      <c r="U246" s="6">
        <v>86004394.101699993</v>
      </c>
    </row>
    <row r="247" spans="1:21" ht="24.95" customHeight="1" x14ac:dyDescent="0.2">
      <c r="A247" s="118"/>
      <c r="B247" s="118"/>
      <c r="C247" s="1">
        <v>6</v>
      </c>
      <c r="D247" s="5" t="s">
        <v>288</v>
      </c>
      <c r="E247" s="5">
        <v>39046312.886699997</v>
      </c>
      <c r="F247" s="5">
        <v>7275110.4281000001</v>
      </c>
      <c r="G247" s="5">
        <v>0</v>
      </c>
      <c r="H247" s="5">
        <v>12064827.8861</v>
      </c>
      <c r="I247" s="5">
        <v>24919457.486499999</v>
      </c>
      <c r="J247" s="6">
        <v>83305708.687399998</v>
      </c>
      <c r="K247" s="12"/>
      <c r="L247" s="123"/>
      <c r="M247" s="118"/>
      <c r="N247" s="13">
        <v>24</v>
      </c>
      <c r="O247" s="5" t="s">
        <v>867</v>
      </c>
      <c r="P247" s="5">
        <v>38321401.146600001</v>
      </c>
      <c r="Q247" s="5">
        <v>7140044.8465</v>
      </c>
      <c r="R247" s="5">
        <v>-10137868.315400001</v>
      </c>
      <c r="S247" s="5">
        <v>11840839.1218</v>
      </c>
      <c r="T247" s="5">
        <v>22967277.7795</v>
      </c>
      <c r="U247" s="6">
        <v>70131694.578999996</v>
      </c>
    </row>
    <row r="248" spans="1:21" ht="24.95" customHeight="1" x14ac:dyDescent="0.2">
      <c r="A248" s="118"/>
      <c r="B248" s="118"/>
      <c r="C248" s="1">
        <v>7</v>
      </c>
      <c r="D248" s="5" t="s">
        <v>289</v>
      </c>
      <c r="E248" s="5">
        <v>39082227.0185</v>
      </c>
      <c r="F248" s="5">
        <v>7281801.9505000003</v>
      </c>
      <c r="G248" s="5">
        <v>0</v>
      </c>
      <c r="H248" s="5">
        <v>12075924.9088</v>
      </c>
      <c r="I248" s="5">
        <v>23217671.959600002</v>
      </c>
      <c r="J248" s="6">
        <v>81657625.837399989</v>
      </c>
      <c r="K248" s="12"/>
      <c r="L248" s="123"/>
      <c r="M248" s="118"/>
      <c r="N248" s="13">
        <v>25</v>
      </c>
      <c r="O248" s="5" t="s">
        <v>868</v>
      </c>
      <c r="P248" s="5">
        <v>50487969.153499998</v>
      </c>
      <c r="Q248" s="5">
        <v>9406920.2371999994</v>
      </c>
      <c r="R248" s="5">
        <v>-10137868.315400001</v>
      </c>
      <c r="S248" s="5">
        <v>15600158.199899999</v>
      </c>
      <c r="T248" s="5">
        <v>23925147.849800002</v>
      </c>
      <c r="U248" s="6">
        <v>89282327.125</v>
      </c>
    </row>
    <row r="249" spans="1:21" ht="24.95" customHeight="1" x14ac:dyDescent="0.2">
      <c r="A249" s="118"/>
      <c r="B249" s="118"/>
      <c r="C249" s="1">
        <v>8</v>
      </c>
      <c r="D249" s="5" t="s">
        <v>290</v>
      </c>
      <c r="E249" s="5">
        <v>45338641.545999996</v>
      </c>
      <c r="F249" s="5">
        <v>8447497.3312999997</v>
      </c>
      <c r="G249" s="5">
        <v>0</v>
      </c>
      <c r="H249" s="5">
        <v>14009079.6391</v>
      </c>
      <c r="I249" s="5">
        <v>26016389.891600002</v>
      </c>
      <c r="J249" s="6">
        <v>93811608.407999992</v>
      </c>
      <c r="K249" s="12"/>
      <c r="L249" s="123"/>
      <c r="M249" s="118"/>
      <c r="N249" s="13">
        <v>26</v>
      </c>
      <c r="O249" s="5" t="s">
        <v>651</v>
      </c>
      <c r="P249" s="5">
        <v>34557837.680299997</v>
      </c>
      <c r="Q249" s="5">
        <v>6438817.5653999997</v>
      </c>
      <c r="R249" s="5">
        <v>-10137868.315400001</v>
      </c>
      <c r="S249" s="5">
        <v>10677944.546</v>
      </c>
      <c r="T249" s="5">
        <v>20794639.705400001</v>
      </c>
      <c r="U249" s="6">
        <v>62331371.181699991</v>
      </c>
    </row>
    <row r="250" spans="1:21" ht="24.95" customHeight="1" x14ac:dyDescent="0.2">
      <c r="A250" s="118"/>
      <c r="B250" s="118"/>
      <c r="C250" s="1">
        <v>9</v>
      </c>
      <c r="D250" s="5" t="s">
        <v>291</v>
      </c>
      <c r="E250" s="5">
        <v>49900739.944200002</v>
      </c>
      <c r="F250" s="5">
        <v>9297507.6697000004</v>
      </c>
      <c r="G250" s="5">
        <v>0</v>
      </c>
      <c r="H250" s="5">
        <v>15418711.635199999</v>
      </c>
      <c r="I250" s="5">
        <v>28825557.909000002</v>
      </c>
      <c r="J250" s="6">
        <v>103442517.15810001</v>
      </c>
      <c r="K250" s="12"/>
      <c r="L250" s="123"/>
      <c r="M250" s="118"/>
      <c r="N250" s="13">
        <v>27</v>
      </c>
      <c r="O250" s="5" t="s">
        <v>652</v>
      </c>
      <c r="P250" s="5">
        <v>41799352.421300001</v>
      </c>
      <c r="Q250" s="5">
        <v>7788056.8536999999</v>
      </c>
      <c r="R250" s="5">
        <v>-10137868.315400001</v>
      </c>
      <c r="S250" s="5">
        <v>12915483.061799999</v>
      </c>
      <c r="T250" s="5">
        <v>23797297.5858</v>
      </c>
      <c r="U250" s="6">
        <v>76162321.607199997</v>
      </c>
    </row>
    <row r="251" spans="1:21" ht="24.95" customHeight="1" x14ac:dyDescent="0.2">
      <c r="A251" s="118"/>
      <c r="B251" s="118"/>
      <c r="C251" s="1">
        <v>10</v>
      </c>
      <c r="D251" s="5" t="s">
        <v>292</v>
      </c>
      <c r="E251" s="5">
        <v>36310110.964299999</v>
      </c>
      <c r="F251" s="5">
        <v>6765301.1869999999</v>
      </c>
      <c r="G251" s="5">
        <v>0</v>
      </c>
      <c r="H251" s="5">
        <v>11219375.3244</v>
      </c>
      <c r="I251" s="5">
        <v>21860467.114300001</v>
      </c>
      <c r="J251" s="6">
        <v>76155254.590000004</v>
      </c>
      <c r="K251" s="12"/>
      <c r="L251" s="123"/>
      <c r="M251" s="118"/>
      <c r="N251" s="13">
        <v>28</v>
      </c>
      <c r="O251" s="5" t="s">
        <v>653</v>
      </c>
      <c r="P251" s="5">
        <v>41933375.979699999</v>
      </c>
      <c r="Q251" s="5">
        <v>7813028.1278999997</v>
      </c>
      <c r="R251" s="5">
        <v>-10137868.315400001</v>
      </c>
      <c r="S251" s="5">
        <v>12956894.6842</v>
      </c>
      <c r="T251" s="5">
        <v>24714728.002599999</v>
      </c>
      <c r="U251" s="6">
        <v>77280158.479000002</v>
      </c>
    </row>
    <row r="252" spans="1:21" ht="24.95" customHeight="1" x14ac:dyDescent="0.2">
      <c r="A252" s="118"/>
      <c r="B252" s="118"/>
      <c r="C252" s="1">
        <v>11</v>
      </c>
      <c r="D252" s="5" t="s">
        <v>293</v>
      </c>
      <c r="E252" s="5">
        <v>62304100.9925</v>
      </c>
      <c r="F252" s="5">
        <v>11608502.3485</v>
      </c>
      <c r="G252" s="5">
        <v>0</v>
      </c>
      <c r="H252" s="5">
        <v>19251196.835299999</v>
      </c>
      <c r="I252" s="5">
        <v>38268570.7839</v>
      </c>
      <c r="J252" s="6">
        <v>131432370.96020001</v>
      </c>
      <c r="K252" s="12"/>
      <c r="L252" s="123"/>
      <c r="M252" s="118"/>
      <c r="N252" s="13">
        <v>29</v>
      </c>
      <c r="O252" s="5" t="s">
        <v>654</v>
      </c>
      <c r="P252" s="5">
        <v>36952764.106299996</v>
      </c>
      <c r="Q252" s="5">
        <v>6885040.3437000001</v>
      </c>
      <c r="R252" s="5">
        <v>-10137868.315400001</v>
      </c>
      <c r="S252" s="5">
        <v>11417947.199100001</v>
      </c>
      <c r="T252" s="5">
        <v>22236098.364500001</v>
      </c>
      <c r="U252" s="6">
        <v>67353981.698200002</v>
      </c>
    </row>
    <row r="253" spans="1:21" ht="24.95" customHeight="1" x14ac:dyDescent="0.2">
      <c r="A253" s="118"/>
      <c r="B253" s="118"/>
      <c r="C253" s="1">
        <v>12</v>
      </c>
      <c r="D253" s="5" t="s">
        <v>294</v>
      </c>
      <c r="E253" s="5">
        <v>64120832.088500001</v>
      </c>
      <c r="F253" s="5">
        <v>11946995.7519</v>
      </c>
      <c r="G253" s="5">
        <v>0</v>
      </c>
      <c r="H253" s="5">
        <v>19812544.2806</v>
      </c>
      <c r="I253" s="5">
        <v>38462604.922200002</v>
      </c>
      <c r="J253" s="6">
        <v>134342977.04319999</v>
      </c>
      <c r="K253" s="12"/>
      <c r="L253" s="124"/>
      <c r="M253" s="119"/>
      <c r="N253" s="13">
        <v>30</v>
      </c>
      <c r="O253" s="5" t="s">
        <v>655</v>
      </c>
      <c r="P253" s="5">
        <v>41112716.809299998</v>
      </c>
      <c r="Q253" s="5">
        <v>7660122.8816</v>
      </c>
      <c r="R253" s="5">
        <v>-10137868.315400001</v>
      </c>
      <c r="S253" s="5">
        <v>12703321.147700001</v>
      </c>
      <c r="T253" s="5">
        <v>25154339.148600001</v>
      </c>
      <c r="U253" s="6">
        <v>76492631.671799988</v>
      </c>
    </row>
    <row r="254" spans="1:21" ht="24.95" customHeight="1" x14ac:dyDescent="0.2">
      <c r="A254" s="118"/>
      <c r="B254" s="118"/>
      <c r="C254" s="1">
        <v>13</v>
      </c>
      <c r="D254" s="5" t="s">
        <v>295</v>
      </c>
      <c r="E254" s="5">
        <v>50258374.319200002</v>
      </c>
      <c r="F254" s="5">
        <v>9364142.1194000002</v>
      </c>
      <c r="G254" s="5">
        <v>0</v>
      </c>
      <c r="H254" s="5">
        <v>15529216.234999999</v>
      </c>
      <c r="I254" s="5">
        <v>28015023.157699998</v>
      </c>
      <c r="J254" s="6">
        <v>103166755.83130001</v>
      </c>
      <c r="K254" s="12"/>
      <c r="L254" s="19"/>
      <c r="M254" s="105" t="s">
        <v>841</v>
      </c>
      <c r="N254" s="106"/>
      <c r="O254" s="107"/>
      <c r="P254" s="15">
        <v>1171640419.7326999</v>
      </c>
      <c r="Q254" s="15">
        <v>218300085.34520003</v>
      </c>
      <c r="R254" s="15">
        <v>-304136049.46200007</v>
      </c>
      <c r="S254" s="15">
        <v>362022402.71719998</v>
      </c>
      <c r="T254" s="15">
        <v>685110708.99129999</v>
      </c>
      <c r="U254" s="8">
        <v>2132937567.3243999</v>
      </c>
    </row>
    <row r="255" spans="1:21" ht="24.95" customHeight="1" x14ac:dyDescent="0.2">
      <c r="A255" s="118"/>
      <c r="B255" s="118"/>
      <c r="C255" s="1">
        <v>14</v>
      </c>
      <c r="D255" s="5" t="s">
        <v>296</v>
      </c>
      <c r="E255" s="5">
        <v>47930165.7579</v>
      </c>
      <c r="F255" s="5">
        <v>8930350.2160999998</v>
      </c>
      <c r="G255" s="5">
        <v>0</v>
      </c>
      <c r="H255" s="5">
        <v>14809828.577199999</v>
      </c>
      <c r="I255" s="5">
        <v>26443809.271200001</v>
      </c>
      <c r="J255" s="6">
        <v>98114153.822400004</v>
      </c>
      <c r="K255" s="12"/>
      <c r="L255" s="122">
        <v>30</v>
      </c>
      <c r="M255" s="117" t="s">
        <v>54</v>
      </c>
      <c r="N255" s="13">
        <v>1</v>
      </c>
      <c r="O255" s="5" t="s">
        <v>656</v>
      </c>
      <c r="P255" s="5">
        <v>40462729.038000003</v>
      </c>
      <c r="Q255" s="5">
        <v>7539017.1365999999</v>
      </c>
      <c r="R255" s="5">
        <v>-2536017.62</v>
      </c>
      <c r="S255" s="5">
        <v>12502482.963300001</v>
      </c>
      <c r="T255" s="5">
        <v>27964506.662599999</v>
      </c>
      <c r="U255" s="6">
        <v>85932718.180500001</v>
      </c>
    </row>
    <row r="256" spans="1:21" ht="24.95" customHeight="1" x14ac:dyDescent="0.2">
      <c r="A256" s="118"/>
      <c r="B256" s="118"/>
      <c r="C256" s="1">
        <v>15</v>
      </c>
      <c r="D256" s="5" t="s">
        <v>297</v>
      </c>
      <c r="E256" s="5">
        <v>52311832.222400002</v>
      </c>
      <c r="F256" s="5">
        <v>9746742.4701000005</v>
      </c>
      <c r="G256" s="5">
        <v>0</v>
      </c>
      <c r="H256" s="5">
        <v>16163709.3367</v>
      </c>
      <c r="I256" s="5">
        <v>25437280.990600001</v>
      </c>
      <c r="J256" s="6">
        <v>103659565.01980001</v>
      </c>
      <c r="K256" s="12"/>
      <c r="L256" s="123"/>
      <c r="M256" s="118"/>
      <c r="N256" s="13">
        <v>2</v>
      </c>
      <c r="O256" s="5" t="s">
        <v>657</v>
      </c>
      <c r="P256" s="5">
        <v>46989299.236400001</v>
      </c>
      <c r="Q256" s="5">
        <v>8755047.9318000004</v>
      </c>
      <c r="R256" s="5">
        <v>-2536017.62</v>
      </c>
      <c r="S256" s="5">
        <v>14519112.455600001</v>
      </c>
      <c r="T256" s="5">
        <v>32165549.860800002</v>
      </c>
      <c r="U256" s="6">
        <v>99892991.864600003</v>
      </c>
    </row>
    <row r="257" spans="1:21" ht="24.95" customHeight="1" x14ac:dyDescent="0.2">
      <c r="A257" s="118"/>
      <c r="B257" s="118"/>
      <c r="C257" s="1">
        <v>16</v>
      </c>
      <c r="D257" s="5" t="s">
        <v>298</v>
      </c>
      <c r="E257" s="5">
        <v>45888343.7927</v>
      </c>
      <c r="F257" s="5">
        <v>8549917.8738000002</v>
      </c>
      <c r="G257" s="5">
        <v>0</v>
      </c>
      <c r="H257" s="5">
        <v>14178930.8364</v>
      </c>
      <c r="I257" s="5">
        <v>26472982.426399998</v>
      </c>
      <c r="J257" s="6">
        <v>95090174.92930001</v>
      </c>
      <c r="K257" s="12"/>
      <c r="L257" s="123"/>
      <c r="M257" s="118"/>
      <c r="N257" s="13">
        <v>3</v>
      </c>
      <c r="O257" s="5" t="s">
        <v>658</v>
      </c>
      <c r="P257" s="5">
        <v>46806476.527099997</v>
      </c>
      <c r="Q257" s="5">
        <v>8720984.398</v>
      </c>
      <c r="R257" s="5">
        <v>-2536017.62</v>
      </c>
      <c r="S257" s="5">
        <v>14462622.4989</v>
      </c>
      <c r="T257" s="5">
        <v>29898262.315000001</v>
      </c>
      <c r="U257" s="6">
        <v>97352328.119000003</v>
      </c>
    </row>
    <row r="258" spans="1:21" ht="24.95" customHeight="1" x14ac:dyDescent="0.2">
      <c r="A258" s="118"/>
      <c r="B258" s="118"/>
      <c r="C258" s="1">
        <v>17</v>
      </c>
      <c r="D258" s="5" t="s">
        <v>299</v>
      </c>
      <c r="E258" s="5">
        <v>37634672.956799999</v>
      </c>
      <c r="F258" s="5">
        <v>7012093.6254000003</v>
      </c>
      <c r="G258" s="5">
        <v>0</v>
      </c>
      <c r="H258" s="5">
        <v>11628648.602299999</v>
      </c>
      <c r="I258" s="5">
        <v>23370776.596700002</v>
      </c>
      <c r="J258" s="6">
        <v>79646191.781199992</v>
      </c>
      <c r="K258" s="12"/>
      <c r="L258" s="123"/>
      <c r="M258" s="118"/>
      <c r="N258" s="13">
        <v>4</v>
      </c>
      <c r="O258" s="5" t="s">
        <v>869</v>
      </c>
      <c r="P258" s="5">
        <v>50147632.560500003</v>
      </c>
      <c r="Q258" s="5">
        <v>9343508.7108999994</v>
      </c>
      <c r="R258" s="5">
        <v>-2536017.62</v>
      </c>
      <c r="S258" s="5">
        <v>15494998.400900001</v>
      </c>
      <c r="T258" s="5">
        <v>26691936.6237</v>
      </c>
      <c r="U258" s="6">
        <v>99142058.675999999</v>
      </c>
    </row>
    <row r="259" spans="1:21" ht="24.95" customHeight="1" x14ac:dyDescent="0.2">
      <c r="A259" s="119"/>
      <c r="B259" s="119"/>
      <c r="C259" s="1">
        <v>18</v>
      </c>
      <c r="D259" s="5" t="s">
        <v>300</v>
      </c>
      <c r="E259" s="5">
        <v>46832553.675499998</v>
      </c>
      <c r="F259" s="5">
        <v>8725843.0932999998</v>
      </c>
      <c r="G259" s="5">
        <v>0</v>
      </c>
      <c r="H259" s="5">
        <v>14470680.0153</v>
      </c>
      <c r="I259" s="5">
        <v>24645741.446800001</v>
      </c>
      <c r="J259" s="6">
        <v>94674818.23089999</v>
      </c>
      <c r="K259" s="12"/>
      <c r="L259" s="123"/>
      <c r="M259" s="118"/>
      <c r="N259" s="13">
        <v>5</v>
      </c>
      <c r="O259" s="5" t="s">
        <v>659</v>
      </c>
      <c r="P259" s="5">
        <v>50879803.821400002</v>
      </c>
      <c r="Q259" s="5">
        <v>9479926.8867000006</v>
      </c>
      <c r="R259" s="5">
        <v>-2536017.62</v>
      </c>
      <c r="S259" s="5">
        <v>15721230.2674</v>
      </c>
      <c r="T259" s="5">
        <v>35987124.331799999</v>
      </c>
      <c r="U259" s="6">
        <v>109532067.68730001</v>
      </c>
    </row>
    <row r="260" spans="1:21" ht="24.95" customHeight="1" x14ac:dyDescent="0.2">
      <c r="A260" s="1"/>
      <c r="B260" s="105" t="s">
        <v>824</v>
      </c>
      <c r="C260" s="106"/>
      <c r="D260" s="107"/>
      <c r="E260" s="15">
        <v>854145661.23899996</v>
      </c>
      <c r="F260" s="15">
        <v>159144450.46920002</v>
      </c>
      <c r="G260" s="15">
        <v>0</v>
      </c>
      <c r="H260" s="15">
        <v>263920448.06959996</v>
      </c>
      <c r="I260" s="15">
        <v>500429248.45830005</v>
      </c>
      <c r="J260" s="8">
        <v>1777639808.2361</v>
      </c>
      <c r="K260" s="12"/>
      <c r="L260" s="123"/>
      <c r="M260" s="118"/>
      <c r="N260" s="13">
        <v>6</v>
      </c>
      <c r="O260" s="5" t="s">
        <v>660</v>
      </c>
      <c r="P260" s="5">
        <v>52294081.671300001</v>
      </c>
      <c r="Q260" s="5">
        <v>9743435.1867999993</v>
      </c>
      <c r="R260" s="5">
        <v>-2536017.62</v>
      </c>
      <c r="S260" s="5">
        <v>16158224.6359</v>
      </c>
      <c r="T260" s="5">
        <v>37359895.450199999</v>
      </c>
      <c r="U260" s="6">
        <v>113019619.3242</v>
      </c>
    </row>
    <row r="261" spans="1:21" ht="24.95" customHeight="1" x14ac:dyDescent="0.2">
      <c r="A261" s="121">
        <v>13</v>
      </c>
      <c r="B261" s="117" t="s">
        <v>37</v>
      </c>
      <c r="C261" s="1">
        <v>1</v>
      </c>
      <c r="D261" s="5" t="s">
        <v>301</v>
      </c>
      <c r="E261" s="5">
        <v>55029247.079400003</v>
      </c>
      <c r="F261" s="5">
        <v>10253051.304500001</v>
      </c>
      <c r="G261" s="5">
        <v>0</v>
      </c>
      <c r="H261" s="5">
        <v>17003356.927499998</v>
      </c>
      <c r="I261" s="5">
        <v>33967897.2852</v>
      </c>
      <c r="J261" s="6">
        <v>116253552.5966</v>
      </c>
      <c r="K261" s="12"/>
      <c r="L261" s="123"/>
      <c r="M261" s="118"/>
      <c r="N261" s="13">
        <v>7</v>
      </c>
      <c r="O261" s="5" t="s">
        <v>661</v>
      </c>
      <c r="P261" s="5">
        <v>56694123.5735</v>
      </c>
      <c r="Q261" s="5">
        <v>10563251.153000001</v>
      </c>
      <c r="R261" s="5">
        <v>-2536017.62</v>
      </c>
      <c r="S261" s="5">
        <v>17517783.1785</v>
      </c>
      <c r="T261" s="5">
        <v>38644602.8279</v>
      </c>
      <c r="U261" s="6">
        <v>120883743.11290002</v>
      </c>
    </row>
    <row r="262" spans="1:21" ht="24.95" customHeight="1" x14ac:dyDescent="0.2">
      <c r="A262" s="121"/>
      <c r="B262" s="118"/>
      <c r="C262" s="1">
        <v>2</v>
      </c>
      <c r="D262" s="5" t="s">
        <v>302</v>
      </c>
      <c r="E262" s="5">
        <v>41873538.5075</v>
      </c>
      <c r="F262" s="5">
        <v>7801879.2079999996</v>
      </c>
      <c r="G262" s="5">
        <v>0</v>
      </c>
      <c r="H262" s="5">
        <v>12938405.645199999</v>
      </c>
      <c r="I262" s="5">
        <v>25236197.777399998</v>
      </c>
      <c r="J262" s="6">
        <v>87850021.138099998</v>
      </c>
      <c r="K262" s="12"/>
      <c r="L262" s="123"/>
      <c r="M262" s="118"/>
      <c r="N262" s="13">
        <v>8</v>
      </c>
      <c r="O262" s="5" t="s">
        <v>662</v>
      </c>
      <c r="P262" s="5">
        <v>41724794.347999997</v>
      </c>
      <c r="Q262" s="5">
        <v>7774165.1908</v>
      </c>
      <c r="R262" s="5">
        <v>-2536017.62</v>
      </c>
      <c r="S262" s="5">
        <v>12892445.539100001</v>
      </c>
      <c r="T262" s="5">
        <v>28980178.767900001</v>
      </c>
      <c r="U262" s="6">
        <v>88835566.225800008</v>
      </c>
    </row>
    <row r="263" spans="1:21" ht="24.95" customHeight="1" x14ac:dyDescent="0.2">
      <c r="A263" s="121"/>
      <c r="B263" s="118"/>
      <c r="C263" s="1">
        <v>3</v>
      </c>
      <c r="D263" s="5" t="s">
        <v>303</v>
      </c>
      <c r="E263" s="5">
        <v>39925830.2007</v>
      </c>
      <c r="F263" s="5">
        <v>7438982.1257999996</v>
      </c>
      <c r="G263" s="5">
        <v>0</v>
      </c>
      <c r="H263" s="5">
        <v>12336587.861199999</v>
      </c>
      <c r="I263" s="5">
        <v>21902402.8149</v>
      </c>
      <c r="J263" s="6">
        <v>81603803.002599999</v>
      </c>
      <c r="K263" s="12"/>
      <c r="L263" s="123"/>
      <c r="M263" s="118"/>
      <c r="N263" s="13">
        <v>9</v>
      </c>
      <c r="O263" s="5" t="s">
        <v>663</v>
      </c>
      <c r="P263" s="5">
        <v>49518525.2707</v>
      </c>
      <c r="Q263" s="5">
        <v>9226293.4178999998</v>
      </c>
      <c r="R263" s="5">
        <v>-2536017.62</v>
      </c>
      <c r="S263" s="5">
        <v>15300612.027000001</v>
      </c>
      <c r="T263" s="5">
        <v>35142028.100100003</v>
      </c>
      <c r="U263" s="6">
        <v>106651441.19570002</v>
      </c>
    </row>
    <row r="264" spans="1:21" ht="24.95" customHeight="1" x14ac:dyDescent="0.2">
      <c r="A264" s="121"/>
      <c r="B264" s="118"/>
      <c r="C264" s="1">
        <v>4</v>
      </c>
      <c r="D264" s="5" t="s">
        <v>304</v>
      </c>
      <c r="E264" s="5">
        <v>41225587.202699997</v>
      </c>
      <c r="F264" s="5">
        <v>7681152.8974000001</v>
      </c>
      <c r="G264" s="5">
        <v>0</v>
      </c>
      <c r="H264" s="5">
        <v>12738196.7037</v>
      </c>
      <c r="I264" s="5">
        <v>24678968.742899999</v>
      </c>
      <c r="J264" s="6">
        <v>86323905.546700001</v>
      </c>
      <c r="K264" s="12"/>
      <c r="L264" s="123"/>
      <c r="M264" s="118"/>
      <c r="N264" s="13">
        <v>10</v>
      </c>
      <c r="O264" s="5" t="s">
        <v>664</v>
      </c>
      <c r="P264" s="5">
        <v>51843620.476499997</v>
      </c>
      <c r="Q264" s="5">
        <v>9659505.2407000009</v>
      </c>
      <c r="R264" s="5">
        <v>-2536017.62</v>
      </c>
      <c r="S264" s="5">
        <v>16019037.6965</v>
      </c>
      <c r="T264" s="5">
        <v>36042204.990500003</v>
      </c>
      <c r="U264" s="6">
        <v>111028350.7842</v>
      </c>
    </row>
    <row r="265" spans="1:21" ht="24.95" customHeight="1" x14ac:dyDescent="0.2">
      <c r="A265" s="121"/>
      <c r="B265" s="118"/>
      <c r="C265" s="1">
        <v>5</v>
      </c>
      <c r="D265" s="5" t="s">
        <v>305</v>
      </c>
      <c r="E265" s="5">
        <v>43665930.515600003</v>
      </c>
      <c r="F265" s="5">
        <v>8135837.7516999999</v>
      </c>
      <c r="G265" s="5">
        <v>0</v>
      </c>
      <c r="H265" s="5">
        <v>13492232.613299999</v>
      </c>
      <c r="I265" s="5">
        <v>26166037.670699999</v>
      </c>
      <c r="J265" s="6">
        <v>91460038.551300004</v>
      </c>
      <c r="K265" s="12"/>
      <c r="L265" s="123"/>
      <c r="M265" s="118"/>
      <c r="N265" s="13">
        <v>11</v>
      </c>
      <c r="O265" s="5" t="s">
        <v>849</v>
      </c>
      <c r="P265" s="5">
        <v>37495161.707800001</v>
      </c>
      <c r="Q265" s="5">
        <v>6986099.8843999999</v>
      </c>
      <c r="R265" s="5">
        <v>-2536017.62</v>
      </c>
      <c r="S265" s="5">
        <v>11585541.351399999</v>
      </c>
      <c r="T265" s="5">
        <v>26266694.345199998</v>
      </c>
      <c r="U265" s="6">
        <v>79797479.668800011</v>
      </c>
    </row>
    <row r="266" spans="1:21" ht="24.95" customHeight="1" x14ac:dyDescent="0.2">
      <c r="A266" s="121"/>
      <c r="B266" s="118"/>
      <c r="C266" s="1">
        <v>6</v>
      </c>
      <c r="D266" s="5" t="s">
        <v>306</v>
      </c>
      <c r="E266" s="5">
        <v>44513410.444799997</v>
      </c>
      <c r="F266" s="5">
        <v>8293740.2427000003</v>
      </c>
      <c r="G266" s="5">
        <v>0</v>
      </c>
      <c r="H266" s="5">
        <v>13754093.432600001</v>
      </c>
      <c r="I266" s="5">
        <v>26961495.996599998</v>
      </c>
      <c r="J266" s="6">
        <v>93522740.116699994</v>
      </c>
      <c r="K266" s="12"/>
      <c r="L266" s="123"/>
      <c r="M266" s="118"/>
      <c r="N266" s="13">
        <v>12</v>
      </c>
      <c r="O266" s="5" t="s">
        <v>665</v>
      </c>
      <c r="P266" s="5">
        <v>39102969.007799998</v>
      </c>
      <c r="Q266" s="5">
        <v>7285666.5986000001</v>
      </c>
      <c r="R266" s="5">
        <v>-2536017.62</v>
      </c>
      <c r="S266" s="5">
        <v>12082333.926999999</v>
      </c>
      <c r="T266" s="5">
        <v>26163989.599399999</v>
      </c>
      <c r="U266" s="6">
        <v>82098941.512800008</v>
      </c>
    </row>
    <row r="267" spans="1:21" ht="24.95" customHeight="1" x14ac:dyDescent="0.2">
      <c r="A267" s="121"/>
      <c r="B267" s="118"/>
      <c r="C267" s="1">
        <v>7</v>
      </c>
      <c r="D267" s="5" t="s">
        <v>307</v>
      </c>
      <c r="E267" s="5">
        <v>36679326.614500001</v>
      </c>
      <c r="F267" s="5">
        <v>6834093.4603000004</v>
      </c>
      <c r="G267" s="5">
        <v>0</v>
      </c>
      <c r="H267" s="5">
        <v>11333458.395099999</v>
      </c>
      <c r="I267" s="5">
        <v>22280293.143800002</v>
      </c>
      <c r="J267" s="6">
        <v>77127171.613700002</v>
      </c>
      <c r="K267" s="12"/>
      <c r="L267" s="123"/>
      <c r="M267" s="118"/>
      <c r="N267" s="13">
        <v>13</v>
      </c>
      <c r="O267" s="5" t="s">
        <v>870</v>
      </c>
      <c r="P267" s="5">
        <v>38332765.017099999</v>
      </c>
      <c r="Q267" s="5">
        <v>7142162.1633000001</v>
      </c>
      <c r="R267" s="5">
        <v>-2536017.62</v>
      </c>
      <c r="S267" s="5">
        <v>11844350.417199999</v>
      </c>
      <c r="T267" s="5">
        <v>26282042.908199999</v>
      </c>
      <c r="U267" s="6">
        <v>81065302.885800004</v>
      </c>
    </row>
    <row r="268" spans="1:21" ht="24.95" customHeight="1" x14ac:dyDescent="0.2">
      <c r="A268" s="121"/>
      <c r="B268" s="118"/>
      <c r="C268" s="1">
        <v>8</v>
      </c>
      <c r="D268" s="5" t="s">
        <v>308</v>
      </c>
      <c r="E268" s="5">
        <v>45185996.181599997</v>
      </c>
      <c r="F268" s="5">
        <v>8419056.4415000007</v>
      </c>
      <c r="G268" s="5">
        <v>0</v>
      </c>
      <c r="H268" s="5">
        <v>13961914.108899999</v>
      </c>
      <c r="I268" s="5">
        <v>25830600.8138</v>
      </c>
      <c r="J268" s="6">
        <v>93397567.5458</v>
      </c>
      <c r="K268" s="12"/>
      <c r="L268" s="123"/>
      <c r="M268" s="118"/>
      <c r="N268" s="13">
        <v>14</v>
      </c>
      <c r="O268" s="5" t="s">
        <v>666</v>
      </c>
      <c r="P268" s="5">
        <v>56934274.3719</v>
      </c>
      <c r="Q268" s="5">
        <v>10607996.058499999</v>
      </c>
      <c r="R268" s="5">
        <v>-2536017.62</v>
      </c>
      <c r="S268" s="5">
        <v>17591986.805799998</v>
      </c>
      <c r="T268" s="5">
        <v>35792763.628300004</v>
      </c>
      <c r="U268" s="6">
        <v>118391003.24450001</v>
      </c>
    </row>
    <row r="269" spans="1:21" ht="24.95" customHeight="1" x14ac:dyDescent="0.2">
      <c r="A269" s="121"/>
      <c r="B269" s="118"/>
      <c r="C269" s="1">
        <v>9</v>
      </c>
      <c r="D269" s="5" t="s">
        <v>309</v>
      </c>
      <c r="E269" s="5">
        <v>48347219.8605</v>
      </c>
      <c r="F269" s="5">
        <v>9008055.7515999991</v>
      </c>
      <c r="G269" s="5">
        <v>0</v>
      </c>
      <c r="H269" s="5">
        <v>14938693.1381</v>
      </c>
      <c r="I269" s="5">
        <v>29220945.978300001</v>
      </c>
      <c r="J269" s="6">
        <v>101514914.72850001</v>
      </c>
      <c r="K269" s="12"/>
      <c r="L269" s="123"/>
      <c r="M269" s="118"/>
      <c r="N269" s="13">
        <v>15</v>
      </c>
      <c r="O269" s="5" t="s">
        <v>871</v>
      </c>
      <c r="P269" s="5">
        <v>38823856.161899999</v>
      </c>
      <c r="Q269" s="5">
        <v>7233662.2830999997</v>
      </c>
      <c r="R269" s="5">
        <v>-2536017.62</v>
      </c>
      <c r="S269" s="5">
        <v>11996091.5088</v>
      </c>
      <c r="T269" s="5">
        <v>27096550.868999999</v>
      </c>
      <c r="U269" s="6">
        <v>82614143.202800006</v>
      </c>
    </row>
    <row r="270" spans="1:21" ht="24.95" customHeight="1" x14ac:dyDescent="0.2">
      <c r="A270" s="121"/>
      <c r="B270" s="118"/>
      <c r="C270" s="1">
        <v>10</v>
      </c>
      <c r="D270" s="5" t="s">
        <v>310</v>
      </c>
      <c r="E270" s="5">
        <v>42217740.059500001</v>
      </c>
      <c r="F270" s="5">
        <v>7866010.8536</v>
      </c>
      <c r="G270" s="5">
        <v>0</v>
      </c>
      <c r="H270" s="5">
        <v>13044759.6688</v>
      </c>
      <c r="I270" s="5">
        <v>25190587.508699998</v>
      </c>
      <c r="J270" s="6">
        <v>88319098.090599999</v>
      </c>
      <c r="K270" s="12"/>
      <c r="L270" s="123"/>
      <c r="M270" s="118"/>
      <c r="N270" s="13">
        <v>16</v>
      </c>
      <c r="O270" s="5" t="s">
        <v>667</v>
      </c>
      <c r="P270" s="5">
        <v>40740126.3138</v>
      </c>
      <c r="Q270" s="5">
        <v>7590701.8070999999</v>
      </c>
      <c r="R270" s="5">
        <v>-2536017.62</v>
      </c>
      <c r="S270" s="5">
        <v>12588195.2916</v>
      </c>
      <c r="T270" s="5">
        <v>27332058.7839</v>
      </c>
      <c r="U270" s="6">
        <v>85715064.576400012</v>
      </c>
    </row>
    <row r="271" spans="1:21" ht="24.95" customHeight="1" x14ac:dyDescent="0.2">
      <c r="A271" s="121"/>
      <c r="B271" s="118"/>
      <c r="C271" s="1">
        <v>11</v>
      </c>
      <c r="D271" s="5" t="s">
        <v>311</v>
      </c>
      <c r="E271" s="5">
        <v>45243269.430600002</v>
      </c>
      <c r="F271" s="5">
        <v>8429727.5953000002</v>
      </c>
      <c r="G271" s="5">
        <v>0</v>
      </c>
      <c r="H271" s="5">
        <v>13979610.8347</v>
      </c>
      <c r="I271" s="5">
        <v>26337974.232500002</v>
      </c>
      <c r="J271" s="6">
        <v>93990582.093100011</v>
      </c>
      <c r="K271" s="12"/>
      <c r="L271" s="123"/>
      <c r="M271" s="118"/>
      <c r="N271" s="13">
        <v>17</v>
      </c>
      <c r="O271" s="5" t="s">
        <v>668</v>
      </c>
      <c r="P271" s="5">
        <v>53227662.157799996</v>
      </c>
      <c r="Q271" s="5">
        <v>9917379.9367999993</v>
      </c>
      <c r="R271" s="5">
        <v>-2536017.62</v>
      </c>
      <c r="S271" s="5">
        <v>16446689.4628</v>
      </c>
      <c r="T271" s="5">
        <v>34645649.042199999</v>
      </c>
      <c r="U271" s="6">
        <v>111701362.9796</v>
      </c>
    </row>
    <row r="272" spans="1:21" ht="24.95" customHeight="1" x14ac:dyDescent="0.2">
      <c r="A272" s="121"/>
      <c r="B272" s="118"/>
      <c r="C272" s="1">
        <v>12</v>
      </c>
      <c r="D272" s="5" t="s">
        <v>312</v>
      </c>
      <c r="E272" s="5">
        <v>31749929.726500001</v>
      </c>
      <c r="F272" s="5">
        <v>5915648.0539999995</v>
      </c>
      <c r="G272" s="5">
        <v>0</v>
      </c>
      <c r="H272" s="5">
        <v>9810335.7072000001</v>
      </c>
      <c r="I272" s="5">
        <v>19539649.384500001</v>
      </c>
      <c r="J272" s="6">
        <v>67015562.872199997</v>
      </c>
      <c r="K272" s="12"/>
      <c r="L272" s="123"/>
      <c r="M272" s="118"/>
      <c r="N272" s="13">
        <v>18</v>
      </c>
      <c r="O272" s="5" t="s">
        <v>669</v>
      </c>
      <c r="P272" s="5">
        <v>46024638.659500003</v>
      </c>
      <c r="Q272" s="5">
        <v>8575312.3383000009</v>
      </c>
      <c r="R272" s="5">
        <v>-2536017.62</v>
      </c>
      <c r="S272" s="5">
        <v>14221044.265000001</v>
      </c>
      <c r="T272" s="5">
        <v>27664012.278900001</v>
      </c>
      <c r="U272" s="6">
        <v>93948989.921700016</v>
      </c>
    </row>
    <row r="273" spans="1:21" ht="24.95" customHeight="1" x14ac:dyDescent="0.2">
      <c r="A273" s="121"/>
      <c r="B273" s="118"/>
      <c r="C273" s="1">
        <v>13</v>
      </c>
      <c r="D273" s="5" t="s">
        <v>313</v>
      </c>
      <c r="E273" s="5">
        <v>40240893.4617</v>
      </c>
      <c r="F273" s="5">
        <v>7497684.7240000004</v>
      </c>
      <c r="G273" s="5">
        <v>0</v>
      </c>
      <c r="H273" s="5">
        <v>12433938.5132</v>
      </c>
      <c r="I273" s="5">
        <v>24199679.928800002</v>
      </c>
      <c r="J273" s="6">
        <v>84372196.627700001</v>
      </c>
      <c r="K273" s="12"/>
      <c r="L273" s="123"/>
      <c r="M273" s="118"/>
      <c r="N273" s="13">
        <v>19</v>
      </c>
      <c r="O273" s="5" t="s">
        <v>670</v>
      </c>
      <c r="P273" s="5">
        <v>42251291.216499999</v>
      </c>
      <c r="Q273" s="5">
        <v>7872262.1063000001</v>
      </c>
      <c r="R273" s="5">
        <v>-2536017.62</v>
      </c>
      <c r="S273" s="5">
        <v>13055126.5615</v>
      </c>
      <c r="T273" s="5">
        <v>26266748.772799999</v>
      </c>
      <c r="U273" s="6">
        <v>86909411.037099987</v>
      </c>
    </row>
    <row r="274" spans="1:21" ht="24.95" customHeight="1" x14ac:dyDescent="0.2">
      <c r="A274" s="121"/>
      <c r="B274" s="118"/>
      <c r="C274" s="1">
        <v>14</v>
      </c>
      <c r="D274" s="5" t="s">
        <v>314</v>
      </c>
      <c r="E274" s="5">
        <v>39268558.3838</v>
      </c>
      <c r="F274" s="5">
        <v>7316519.2171999998</v>
      </c>
      <c r="G274" s="5">
        <v>0</v>
      </c>
      <c r="H274" s="5">
        <v>12133498.9967</v>
      </c>
      <c r="I274" s="5">
        <v>23361768.130800001</v>
      </c>
      <c r="J274" s="6">
        <v>82080344.728500009</v>
      </c>
      <c r="K274" s="12"/>
      <c r="L274" s="123"/>
      <c r="M274" s="118"/>
      <c r="N274" s="13">
        <v>20</v>
      </c>
      <c r="O274" s="5" t="s">
        <v>872</v>
      </c>
      <c r="P274" s="5">
        <v>38150506.767200001</v>
      </c>
      <c r="Q274" s="5">
        <v>7108203.7995999996</v>
      </c>
      <c r="R274" s="5">
        <v>-2536017.62</v>
      </c>
      <c r="S274" s="5">
        <v>11788034.8716</v>
      </c>
      <c r="T274" s="5">
        <v>25111742.195</v>
      </c>
      <c r="U274" s="6">
        <v>79622470.013400003</v>
      </c>
    </row>
    <row r="275" spans="1:21" ht="24.95" customHeight="1" x14ac:dyDescent="0.2">
      <c r="A275" s="121"/>
      <c r="B275" s="118"/>
      <c r="C275" s="1">
        <v>15</v>
      </c>
      <c r="D275" s="5" t="s">
        <v>315</v>
      </c>
      <c r="E275" s="5">
        <v>42116058.559799999</v>
      </c>
      <c r="F275" s="5">
        <v>7847065.5527999997</v>
      </c>
      <c r="G275" s="5">
        <v>0</v>
      </c>
      <c r="H275" s="5">
        <v>13013341.342599999</v>
      </c>
      <c r="I275" s="5">
        <v>25143834.2619</v>
      </c>
      <c r="J275" s="6">
        <v>88120299.717099994</v>
      </c>
      <c r="K275" s="12"/>
      <c r="L275" s="123"/>
      <c r="M275" s="118"/>
      <c r="N275" s="13">
        <v>21</v>
      </c>
      <c r="O275" s="5" t="s">
        <v>671</v>
      </c>
      <c r="P275" s="5">
        <v>47115651.168399997</v>
      </c>
      <c r="Q275" s="5">
        <v>8778589.8284000009</v>
      </c>
      <c r="R275" s="5">
        <v>-2536017.62</v>
      </c>
      <c r="S275" s="5">
        <v>14558153.6402</v>
      </c>
      <c r="T275" s="5">
        <v>31601571.8127</v>
      </c>
      <c r="U275" s="6">
        <v>99517948.829700008</v>
      </c>
    </row>
    <row r="276" spans="1:21" ht="24.95" customHeight="1" x14ac:dyDescent="0.2">
      <c r="A276" s="121"/>
      <c r="B276" s="119"/>
      <c r="C276" s="1">
        <v>16</v>
      </c>
      <c r="D276" s="5" t="s">
        <v>316</v>
      </c>
      <c r="E276" s="5">
        <v>40940093.831299998</v>
      </c>
      <c r="F276" s="5">
        <v>7627959.7621999998</v>
      </c>
      <c r="G276" s="5">
        <v>0</v>
      </c>
      <c r="H276" s="5">
        <v>12649982.782</v>
      </c>
      <c r="I276" s="5">
        <v>24475137.6494</v>
      </c>
      <c r="J276" s="6">
        <v>85693174.024899989</v>
      </c>
      <c r="K276" s="12"/>
      <c r="L276" s="123"/>
      <c r="M276" s="118"/>
      <c r="N276" s="13">
        <v>22</v>
      </c>
      <c r="O276" s="5" t="s">
        <v>873</v>
      </c>
      <c r="P276" s="5">
        <v>43641561.136600003</v>
      </c>
      <c r="Q276" s="5">
        <v>8131297.2481000004</v>
      </c>
      <c r="R276" s="5">
        <v>-2536017.62</v>
      </c>
      <c r="S276" s="5">
        <v>13484702.7765</v>
      </c>
      <c r="T276" s="5">
        <v>28714735.712499999</v>
      </c>
      <c r="U276" s="6">
        <v>91436279.253700003</v>
      </c>
    </row>
    <row r="277" spans="1:21" ht="24.95" customHeight="1" x14ac:dyDescent="0.2">
      <c r="A277" s="1"/>
      <c r="B277" s="105" t="s">
        <v>825</v>
      </c>
      <c r="C277" s="106"/>
      <c r="D277" s="107"/>
      <c r="E277" s="15">
        <v>678222630.06049991</v>
      </c>
      <c r="F277" s="15">
        <v>126366464.94260001</v>
      </c>
      <c r="G277" s="15">
        <v>0</v>
      </c>
      <c r="H277" s="15">
        <v>209562406.67079997</v>
      </c>
      <c r="I277" s="15">
        <v>404493471.32020003</v>
      </c>
      <c r="J277" s="8">
        <v>1418644972.9940999</v>
      </c>
      <c r="K277" s="12"/>
      <c r="L277" s="123"/>
      <c r="M277" s="118"/>
      <c r="N277" s="13">
        <v>23</v>
      </c>
      <c r="O277" s="5" t="s">
        <v>874</v>
      </c>
      <c r="P277" s="5">
        <v>45179979.112099998</v>
      </c>
      <c r="Q277" s="5">
        <v>8417935.3409000002</v>
      </c>
      <c r="R277" s="5">
        <v>-2536017.62</v>
      </c>
      <c r="S277" s="5">
        <v>13960054.9089</v>
      </c>
      <c r="T277" s="5">
        <v>31477640.330800001</v>
      </c>
      <c r="U277" s="6">
        <v>96499592.072699994</v>
      </c>
    </row>
    <row r="278" spans="1:21" ht="24.95" customHeight="1" x14ac:dyDescent="0.2">
      <c r="A278" s="121">
        <v>14</v>
      </c>
      <c r="B278" s="117" t="s">
        <v>38</v>
      </c>
      <c r="C278" s="1">
        <v>1</v>
      </c>
      <c r="D278" s="5" t="s">
        <v>317</v>
      </c>
      <c r="E278" s="5">
        <v>51284517.726499997</v>
      </c>
      <c r="F278" s="5">
        <v>9555333.1961000003</v>
      </c>
      <c r="G278" s="5">
        <v>0</v>
      </c>
      <c r="H278" s="5">
        <v>15846281.8599</v>
      </c>
      <c r="I278" s="5">
        <v>28442201.838799998</v>
      </c>
      <c r="J278" s="6">
        <v>105128334.6213</v>
      </c>
      <c r="K278" s="12"/>
      <c r="L278" s="123"/>
      <c r="M278" s="118"/>
      <c r="N278" s="13">
        <v>24</v>
      </c>
      <c r="O278" s="5" t="s">
        <v>875</v>
      </c>
      <c r="P278" s="5">
        <v>38677357.000100002</v>
      </c>
      <c r="Q278" s="5">
        <v>7206366.5539999995</v>
      </c>
      <c r="R278" s="5">
        <v>-2536017.62</v>
      </c>
      <c r="S278" s="5">
        <v>11950825.0792</v>
      </c>
      <c r="T278" s="5">
        <v>26148913.173999999</v>
      </c>
      <c r="U278" s="6">
        <v>81447444.187299997</v>
      </c>
    </row>
    <row r="279" spans="1:21" ht="24.95" customHeight="1" x14ac:dyDescent="0.2">
      <c r="A279" s="121"/>
      <c r="B279" s="118"/>
      <c r="C279" s="1">
        <v>2</v>
      </c>
      <c r="D279" s="5" t="s">
        <v>318</v>
      </c>
      <c r="E279" s="5">
        <v>43210891.854199998</v>
      </c>
      <c r="F279" s="5">
        <v>8051054.9318000004</v>
      </c>
      <c r="G279" s="5">
        <v>0</v>
      </c>
      <c r="H279" s="5">
        <v>13351631.293299999</v>
      </c>
      <c r="I279" s="5">
        <v>24936470.314399999</v>
      </c>
      <c r="J279" s="6">
        <v>89550048.393700004</v>
      </c>
      <c r="K279" s="12"/>
      <c r="L279" s="123"/>
      <c r="M279" s="118"/>
      <c r="N279" s="13">
        <v>25</v>
      </c>
      <c r="O279" s="5" t="s">
        <v>672</v>
      </c>
      <c r="P279" s="5">
        <v>35393590.8895</v>
      </c>
      <c r="Q279" s="5">
        <v>6594535.1336000003</v>
      </c>
      <c r="R279" s="5">
        <v>-2536017.62</v>
      </c>
      <c r="S279" s="5">
        <v>10936181.9538</v>
      </c>
      <c r="T279" s="5">
        <v>24209605.913699999</v>
      </c>
      <c r="U279" s="6">
        <v>74597896.270600006</v>
      </c>
    </row>
    <row r="280" spans="1:21" ht="24.95" customHeight="1" x14ac:dyDescent="0.2">
      <c r="A280" s="121"/>
      <c r="B280" s="118"/>
      <c r="C280" s="1">
        <v>3</v>
      </c>
      <c r="D280" s="5" t="s">
        <v>319</v>
      </c>
      <c r="E280" s="5">
        <v>58490522.013099998</v>
      </c>
      <c r="F280" s="5">
        <v>10897956.1752</v>
      </c>
      <c r="G280" s="5">
        <v>0</v>
      </c>
      <c r="H280" s="5">
        <v>18072848.084399998</v>
      </c>
      <c r="I280" s="5">
        <v>32848382.391199999</v>
      </c>
      <c r="J280" s="6">
        <v>120309708.66389999</v>
      </c>
      <c r="K280" s="12"/>
      <c r="L280" s="123"/>
      <c r="M280" s="118"/>
      <c r="N280" s="13">
        <v>26</v>
      </c>
      <c r="O280" s="5" t="s">
        <v>673</v>
      </c>
      <c r="P280" s="5">
        <v>46916220.669100001</v>
      </c>
      <c r="Q280" s="5">
        <v>8741431.9305000007</v>
      </c>
      <c r="R280" s="5">
        <v>-2536017.62</v>
      </c>
      <c r="S280" s="5">
        <v>14496532.081900001</v>
      </c>
      <c r="T280" s="5">
        <v>31695622.581599999</v>
      </c>
      <c r="U280" s="6">
        <v>99313789.643100008</v>
      </c>
    </row>
    <row r="281" spans="1:21" ht="24.95" customHeight="1" x14ac:dyDescent="0.2">
      <c r="A281" s="121"/>
      <c r="B281" s="118"/>
      <c r="C281" s="1">
        <v>4</v>
      </c>
      <c r="D281" s="5" t="s">
        <v>320</v>
      </c>
      <c r="E281" s="5">
        <v>54983239.295400001</v>
      </c>
      <c r="F281" s="5">
        <v>10244479.1325</v>
      </c>
      <c r="G281" s="5">
        <v>0</v>
      </c>
      <c r="H281" s="5">
        <v>16989141.0911</v>
      </c>
      <c r="I281" s="5">
        <v>30984947.105300002</v>
      </c>
      <c r="J281" s="6">
        <v>113201806.6243</v>
      </c>
      <c r="K281" s="12"/>
      <c r="L281" s="123"/>
      <c r="M281" s="118"/>
      <c r="N281" s="13">
        <v>27</v>
      </c>
      <c r="O281" s="5" t="s">
        <v>876</v>
      </c>
      <c r="P281" s="5">
        <v>51116533.715300001</v>
      </c>
      <c r="Q281" s="5">
        <v>9524034.4090999998</v>
      </c>
      <c r="R281" s="5">
        <v>-2536017.62</v>
      </c>
      <c r="S281" s="5">
        <v>15794376.877499999</v>
      </c>
      <c r="T281" s="5">
        <v>35088308.129699998</v>
      </c>
      <c r="U281" s="6">
        <v>108987235.51160002</v>
      </c>
    </row>
    <row r="282" spans="1:21" ht="24.95" customHeight="1" x14ac:dyDescent="0.2">
      <c r="A282" s="121"/>
      <c r="B282" s="118"/>
      <c r="C282" s="1">
        <v>5</v>
      </c>
      <c r="D282" s="5" t="s">
        <v>321</v>
      </c>
      <c r="E282" s="5">
        <v>53162460.3803</v>
      </c>
      <c r="F282" s="5">
        <v>9905231.5392000005</v>
      </c>
      <c r="G282" s="5">
        <v>0</v>
      </c>
      <c r="H282" s="5">
        <v>16426542.9197</v>
      </c>
      <c r="I282" s="5">
        <v>28474259.653000001</v>
      </c>
      <c r="J282" s="6">
        <v>107968494.4922</v>
      </c>
      <c r="K282" s="12"/>
      <c r="L282" s="123"/>
      <c r="M282" s="118"/>
      <c r="N282" s="13">
        <v>28</v>
      </c>
      <c r="O282" s="5" t="s">
        <v>674</v>
      </c>
      <c r="P282" s="5">
        <v>39150405.093199998</v>
      </c>
      <c r="Q282" s="5">
        <v>7294504.8918000003</v>
      </c>
      <c r="R282" s="5">
        <v>-2536017.62</v>
      </c>
      <c r="S282" s="5">
        <v>12096991.0909</v>
      </c>
      <c r="T282" s="5">
        <v>26346267.391600002</v>
      </c>
      <c r="U282" s="6">
        <v>82352150.847499996</v>
      </c>
    </row>
    <row r="283" spans="1:21" ht="24.95" customHeight="1" x14ac:dyDescent="0.2">
      <c r="A283" s="121"/>
      <c r="B283" s="118"/>
      <c r="C283" s="1">
        <v>6</v>
      </c>
      <c r="D283" s="5" t="s">
        <v>322</v>
      </c>
      <c r="E283" s="5">
        <v>51114019.365999997</v>
      </c>
      <c r="F283" s="5">
        <v>9523565.9353999998</v>
      </c>
      <c r="G283" s="5">
        <v>0</v>
      </c>
      <c r="H283" s="5">
        <v>15793599.9747</v>
      </c>
      <c r="I283" s="5">
        <v>26895589.195099998</v>
      </c>
      <c r="J283" s="6">
        <v>103326774.47119999</v>
      </c>
      <c r="K283" s="12"/>
      <c r="L283" s="123"/>
      <c r="M283" s="118"/>
      <c r="N283" s="13">
        <v>29</v>
      </c>
      <c r="O283" s="5" t="s">
        <v>675</v>
      </c>
      <c r="P283" s="5">
        <v>47082899.288199998</v>
      </c>
      <c r="Q283" s="5">
        <v>8772487.4968999997</v>
      </c>
      <c r="R283" s="5">
        <v>-2536017.62</v>
      </c>
      <c r="S283" s="5">
        <v>14548033.714199999</v>
      </c>
      <c r="T283" s="5">
        <v>28860111.640500002</v>
      </c>
      <c r="U283" s="6">
        <v>96727514.519800007</v>
      </c>
    </row>
    <row r="284" spans="1:21" ht="24.95" customHeight="1" x14ac:dyDescent="0.2">
      <c r="A284" s="121"/>
      <c r="B284" s="118"/>
      <c r="C284" s="1">
        <v>7</v>
      </c>
      <c r="D284" s="5" t="s">
        <v>323</v>
      </c>
      <c r="E284" s="5">
        <v>51609105.428400002</v>
      </c>
      <c r="F284" s="5">
        <v>9615810.3884999994</v>
      </c>
      <c r="G284" s="5">
        <v>0</v>
      </c>
      <c r="H284" s="5">
        <v>15946575.4464</v>
      </c>
      <c r="I284" s="5">
        <v>29047109.3882</v>
      </c>
      <c r="J284" s="6">
        <v>106218600.6515</v>
      </c>
      <c r="K284" s="12"/>
      <c r="L284" s="123"/>
      <c r="M284" s="118"/>
      <c r="N284" s="13">
        <v>30</v>
      </c>
      <c r="O284" s="5" t="s">
        <v>877</v>
      </c>
      <c r="P284" s="5">
        <v>39753676.863499999</v>
      </c>
      <c r="Q284" s="5">
        <v>7406906.5098000001</v>
      </c>
      <c r="R284" s="5">
        <v>-2536017.62</v>
      </c>
      <c r="S284" s="5">
        <v>12283394.6086</v>
      </c>
      <c r="T284" s="5">
        <v>27402433.578000002</v>
      </c>
      <c r="U284" s="6">
        <v>84310393.939900011</v>
      </c>
    </row>
    <row r="285" spans="1:21" ht="24.95" customHeight="1" x14ac:dyDescent="0.2">
      <c r="A285" s="121"/>
      <c r="B285" s="118"/>
      <c r="C285" s="1">
        <v>8</v>
      </c>
      <c r="D285" s="5" t="s">
        <v>324</v>
      </c>
      <c r="E285" s="5">
        <v>55857426.500399999</v>
      </c>
      <c r="F285" s="5">
        <v>10407357.724099999</v>
      </c>
      <c r="G285" s="5">
        <v>0</v>
      </c>
      <c r="H285" s="5">
        <v>17259254.128400002</v>
      </c>
      <c r="I285" s="5">
        <v>31778446.040100001</v>
      </c>
      <c r="J285" s="6">
        <v>115302484.39300001</v>
      </c>
      <c r="K285" s="12"/>
      <c r="L285" s="123"/>
      <c r="M285" s="118"/>
      <c r="N285" s="13">
        <v>31</v>
      </c>
      <c r="O285" s="5" t="s">
        <v>676</v>
      </c>
      <c r="P285" s="5">
        <v>39927219.424199998</v>
      </c>
      <c r="Q285" s="5">
        <v>7439240.966</v>
      </c>
      <c r="R285" s="5">
        <v>-2536017.62</v>
      </c>
      <c r="S285" s="5">
        <v>12337017.1141</v>
      </c>
      <c r="T285" s="5">
        <v>28076790.6534</v>
      </c>
      <c r="U285" s="6">
        <v>85244250.537699997</v>
      </c>
    </row>
    <row r="286" spans="1:21" ht="24.95" customHeight="1" x14ac:dyDescent="0.2">
      <c r="A286" s="121"/>
      <c r="B286" s="118"/>
      <c r="C286" s="1">
        <v>9</v>
      </c>
      <c r="D286" s="5" t="s">
        <v>325</v>
      </c>
      <c r="E286" s="5">
        <v>50826143.965700001</v>
      </c>
      <c r="F286" s="5">
        <v>9469928.9803999998</v>
      </c>
      <c r="G286" s="5">
        <v>0</v>
      </c>
      <c r="H286" s="5">
        <v>15704650.035499999</v>
      </c>
      <c r="I286" s="5">
        <v>25676956.836800002</v>
      </c>
      <c r="J286" s="6">
        <v>101677679.8184</v>
      </c>
      <c r="K286" s="12"/>
      <c r="L286" s="123"/>
      <c r="M286" s="118"/>
      <c r="N286" s="13">
        <v>32</v>
      </c>
      <c r="O286" s="5" t="s">
        <v>677</v>
      </c>
      <c r="P286" s="5">
        <v>39733335.541900001</v>
      </c>
      <c r="Q286" s="5">
        <v>7403116.5141000003</v>
      </c>
      <c r="R286" s="5">
        <v>-2536017.62</v>
      </c>
      <c r="S286" s="5">
        <v>12277109.391799999</v>
      </c>
      <c r="T286" s="5">
        <v>26660967.360100001</v>
      </c>
      <c r="U286" s="6">
        <v>83538511.187900007</v>
      </c>
    </row>
    <row r="287" spans="1:21" ht="24.95" customHeight="1" x14ac:dyDescent="0.2">
      <c r="A287" s="121"/>
      <c r="B287" s="118"/>
      <c r="C287" s="1">
        <v>10</v>
      </c>
      <c r="D287" s="5" t="s">
        <v>326</v>
      </c>
      <c r="E287" s="5">
        <v>47530958.451499999</v>
      </c>
      <c r="F287" s="5">
        <v>8855969.8964000009</v>
      </c>
      <c r="G287" s="5">
        <v>0</v>
      </c>
      <c r="H287" s="5">
        <v>14686478.455600001</v>
      </c>
      <c r="I287" s="5">
        <v>25736119.559999999</v>
      </c>
      <c r="J287" s="6">
        <v>96809526.363499999</v>
      </c>
      <c r="K287" s="12"/>
      <c r="L287" s="124"/>
      <c r="M287" s="119"/>
      <c r="N287" s="13">
        <v>33</v>
      </c>
      <c r="O287" s="5" t="s">
        <v>678</v>
      </c>
      <c r="P287" s="5">
        <v>45800205.223700002</v>
      </c>
      <c r="Q287" s="5">
        <v>8533495.8924000002</v>
      </c>
      <c r="R287" s="5">
        <v>-2536017.62</v>
      </c>
      <c r="S287" s="5">
        <v>14151697.1084</v>
      </c>
      <c r="T287" s="5">
        <v>28394320.853399999</v>
      </c>
      <c r="U287" s="6">
        <v>94343701.457900003</v>
      </c>
    </row>
    <row r="288" spans="1:21" ht="24.95" customHeight="1" x14ac:dyDescent="0.2">
      <c r="A288" s="121"/>
      <c r="B288" s="118"/>
      <c r="C288" s="1">
        <v>11</v>
      </c>
      <c r="D288" s="5" t="s">
        <v>327</v>
      </c>
      <c r="E288" s="5">
        <v>49761718.478699997</v>
      </c>
      <c r="F288" s="5">
        <v>9271605.1853</v>
      </c>
      <c r="G288" s="5">
        <v>0</v>
      </c>
      <c r="H288" s="5">
        <v>15375755.7213</v>
      </c>
      <c r="I288" s="5">
        <v>25755659.0427</v>
      </c>
      <c r="J288" s="6">
        <v>100164738.428</v>
      </c>
      <c r="K288" s="12"/>
      <c r="L288" s="19"/>
      <c r="M288" s="105" t="s">
        <v>842</v>
      </c>
      <c r="N288" s="106"/>
      <c r="O288" s="107"/>
      <c r="P288" s="15">
        <v>1477932973.0304997</v>
      </c>
      <c r="Q288" s="15">
        <v>275368524.94479996</v>
      </c>
      <c r="R288" s="15">
        <v>-83688581.460000008</v>
      </c>
      <c r="S288" s="15">
        <v>456663014.47179997</v>
      </c>
      <c r="T288" s="15">
        <v>986175831.48539996</v>
      </c>
      <c r="U288" s="8">
        <v>3112451762.4724998</v>
      </c>
    </row>
    <row r="289" spans="1:21" ht="24.95" customHeight="1" x14ac:dyDescent="0.2">
      <c r="A289" s="121"/>
      <c r="B289" s="118"/>
      <c r="C289" s="1">
        <v>12</v>
      </c>
      <c r="D289" s="5" t="s">
        <v>328</v>
      </c>
      <c r="E289" s="5">
        <v>48315140.188199997</v>
      </c>
      <c r="F289" s="5">
        <v>9002078.6658999994</v>
      </c>
      <c r="G289" s="5">
        <v>0</v>
      </c>
      <c r="H289" s="5">
        <v>14928780.915999999</v>
      </c>
      <c r="I289" s="5">
        <v>25642504.211399999</v>
      </c>
      <c r="J289" s="6">
        <v>97888503.9815</v>
      </c>
      <c r="K289" s="12"/>
      <c r="L289" s="122">
        <v>31</v>
      </c>
      <c r="M289" s="117" t="s">
        <v>55</v>
      </c>
      <c r="N289" s="13">
        <v>1</v>
      </c>
      <c r="O289" s="5" t="s">
        <v>679</v>
      </c>
      <c r="P289" s="5">
        <v>54025314.670299999</v>
      </c>
      <c r="Q289" s="5">
        <v>10065998.581800001</v>
      </c>
      <c r="R289" s="5">
        <v>0</v>
      </c>
      <c r="S289" s="5">
        <v>16693154.226399999</v>
      </c>
      <c r="T289" s="5">
        <v>26815200.761</v>
      </c>
      <c r="U289" s="6">
        <v>107599668.23949999</v>
      </c>
    </row>
    <row r="290" spans="1:21" ht="24.95" customHeight="1" x14ac:dyDescent="0.2">
      <c r="A290" s="121"/>
      <c r="B290" s="118"/>
      <c r="C290" s="1">
        <v>13</v>
      </c>
      <c r="D290" s="5" t="s">
        <v>329</v>
      </c>
      <c r="E290" s="5">
        <v>62574427.024599999</v>
      </c>
      <c r="F290" s="5">
        <v>11658869.5045</v>
      </c>
      <c r="G290" s="5">
        <v>0</v>
      </c>
      <c r="H290" s="5">
        <v>19334724.236699998</v>
      </c>
      <c r="I290" s="5">
        <v>34510816.815099999</v>
      </c>
      <c r="J290" s="6">
        <v>128078837.5809</v>
      </c>
      <c r="K290" s="12"/>
      <c r="L290" s="123"/>
      <c r="M290" s="118"/>
      <c r="N290" s="13">
        <v>2</v>
      </c>
      <c r="O290" s="5" t="s">
        <v>520</v>
      </c>
      <c r="P290" s="5">
        <v>54498240.9476</v>
      </c>
      <c r="Q290" s="5">
        <v>10154114.2228</v>
      </c>
      <c r="R290" s="5">
        <v>0</v>
      </c>
      <c r="S290" s="5">
        <v>16839282.598499998</v>
      </c>
      <c r="T290" s="5">
        <v>27446124.668900002</v>
      </c>
      <c r="U290" s="6">
        <v>108937762.43780001</v>
      </c>
    </row>
    <row r="291" spans="1:21" ht="24.95" customHeight="1" x14ac:dyDescent="0.2">
      <c r="A291" s="121"/>
      <c r="B291" s="118"/>
      <c r="C291" s="1">
        <v>14</v>
      </c>
      <c r="D291" s="5" t="s">
        <v>330</v>
      </c>
      <c r="E291" s="5">
        <v>42934858.655500002</v>
      </c>
      <c r="F291" s="5">
        <v>7999624.4162999997</v>
      </c>
      <c r="G291" s="5">
        <v>0</v>
      </c>
      <c r="H291" s="5">
        <v>13266340.448000001</v>
      </c>
      <c r="I291" s="5">
        <v>24548075.472600002</v>
      </c>
      <c r="J291" s="6">
        <v>88748898.992400005</v>
      </c>
      <c r="K291" s="12"/>
      <c r="L291" s="123"/>
      <c r="M291" s="118"/>
      <c r="N291" s="13">
        <v>3</v>
      </c>
      <c r="O291" s="5" t="s">
        <v>680</v>
      </c>
      <c r="P291" s="5">
        <v>54260758.949299999</v>
      </c>
      <c r="Q291" s="5">
        <v>10109866.568299999</v>
      </c>
      <c r="R291" s="5">
        <v>0</v>
      </c>
      <c r="S291" s="5">
        <v>16765903.5974</v>
      </c>
      <c r="T291" s="5">
        <v>26988661.2936</v>
      </c>
      <c r="U291" s="6">
        <v>108125190.4086</v>
      </c>
    </row>
    <row r="292" spans="1:21" ht="24.95" customHeight="1" x14ac:dyDescent="0.2">
      <c r="A292" s="121"/>
      <c r="B292" s="118"/>
      <c r="C292" s="1">
        <v>15</v>
      </c>
      <c r="D292" s="5" t="s">
        <v>331</v>
      </c>
      <c r="E292" s="5">
        <v>47521945.187600002</v>
      </c>
      <c r="F292" s="5">
        <v>8854290.5447000004</v>
      </c>
      <c r="G292" s="5">
        <v>0</v>
      </c>
      <c r="H292" s="5">
        <v>14683693.468499999</v>
      </c>
      <c r="I292" s="5">
        <v>27371721.212499999</v>
      </c>
      <c r="J292" s="6">
        <v>98431650.413300008</v>
      </c>
      <c r="K292" s="12"/>
      <c r="L292" s="123"/>
      <c r="M292" s="118"/>
      <c r="N292" s="13">
        <v>4</v>
      </c>
      <c r="O292" s="5" t="s">
        <v>681</v>
      </c>
      <c r="P292" s="5">
        <v>41194362.146300003</v>
      </c>
      <c r="Q292" s="5">
        <v>7675335.0438000001</v>
      </c>
      <c r="R292" s="5">
        <v>0</v>
      </c>
      <c r="S292" s="5">
        <v>12728548.5474</v>
      </c>
      <c r="T292" s="5">
        <v>21934956.4373</v>
      </c>
      <c r="U292" s="6">
        <v>83533202.174799994</v>
      </c>
    </row>
    <row r="293" spans="1:21" ht="24.95" customHeight="1" x14ac:dyDescent="0.2">
      <c r="A293" s="121"/>
      <c r="B293" s="118"/>
      <c r="C293" s="1">
        <v>16</v>
      </c>
      <c r="D293" s="5" t="s">
        <v>332</v>
      </c>
      <c r="E293" s="5">
        <v>53960535.117899999</v>
      </c>
      <c r="F293" s="5">
        <v>10053928.8532</v>
      </c>
      <c r="G293" s="5">
        <v>0</v>
      </c>
      <c r="H293" s="5">
        <v>16673138.1457</v>
      </c>
      <c r="I293" s="5">
        <v>30394408.4234</v>
      </c>
      <c r="J293" s="6">
        <v>111082010.54020001</v>
      </c>
      <c r="K293" s="12"/>
      <c r="L293" s="123"/>
      <c r="M293" s="118"/>
      <c r="N293" s="13">
        <v>5</v>
      </c>
      <c r="O293" s="5" t="s">
        <v>682</v>
      </c>
      <c r="P293" s="5">
        <v>71672568.052900001</v>
      </c>
      <c r="Q293" s="5">
        <v>13354035.469699999</v>
      </c>
      <c r="R293" s="5">
        <v>0</v>
      </c>
      <c r="S293" s="5">
        <v>22145937.318700001</v>
      </c>
      <c r="T293" s="5">
        <v>40641589.053900003</v>
      </c>
      <c r="U293" s="6">
        <v>147814129.89520001</v>
      </c>
    </row>
    <row r="294" spans="1:21" ht="24.95" customHeight="1" x14ac:dyDescent="0.2">
      <c r="A294" s="121"/>
      <c r="B294" s="119"/>
      <c r="C294" s="1">
        <v>17</v>
      </c>
      <c r="D294" s="5" t="s">
        <v>333</v>
      </c>
      <c r="E294" s="5">
        <v>44686780.770400003</v>
      </c>
      <c r="F294" s="5">
        <v>8326042.608</v>
      </c>
      <c r="G294" s="5">
        <v>0</v>
      </c>
      <c r="H294" s="5">
        <v>13807662.7195</v>
      </c>
      <c r="I294" s="5">
        <v>24433396.670499999</v>
      </c>
      <c r="J294" s="6">
        <v>91253882.768399999</v>
      </c>
      <c r="K294" s="12"/>
      <c r="L294" s="123"/>
      <c r="M294" s="118"/>
      <c r="N294" s="13">
        <v>6</v>
      </c>
      <c r="O294" s="5" t="s">
        <v>683</v>
      </c>
      <c r="P294" s="5">
        <v>61978536.104999997</v>
      </c>
      <c r="Q294" s="5">
        <v>11547843.0869</v>
      </c>
      <c r="R294" s="5">
        <v>0</v>
      </c>
      <c r="S294" s="5">
        <v>19150601.310600001</v>
      </c>
      <c r="T294" s="5">
        <v>33969644.9265</v>
      </c>
      <c r="U294" s="6">
        <v>126646625.42899999</v>
      </c>
    </row>
    <row r="295" spans="1:21" ht="24.95" customHeight="1" x14ac:dyDescent="0.2">
      <c r="A295" s="1"/>
      <c r="B295" s="105" t="s">
        <v>826</v>
      </c>
      <c r="C295" s="106"/>
      <c r="D295" s="107"/>
      <c r="E295" s="15">
        <v>867824690.40440011</v>
      </c>
      <c r="F295" s="15">
        <v>161693127.67749998</v>
      </c>
      <c r="G295" s="15">
        <v>0</v>
      </c>
      <c r="H295" s="15">
        <v>268147098.94470003</v>
      </c>
      <c r="I295" s="15">
        <v>477477064.17109996</v>
      </c>
      <c r="J295" s="8">
        <v>1775141981.1977</v>
      </c>
      <c r="K295" s="12"/>
      <c r="L295" s="123"/>
      <c r="M295" s="118"/>
      <c r="N295" s="13">
        <v>7</v>
      </c>
      <c r="O295" s="5" t="s">
        <v>684</v>
      </c>
      <c r="P295" s="5">
        <v>54407455.069499999</v>
      </c>
      <c r="Q295" s="5">
        <v>10137198.9947</v>
      </c>
      <c r="R295" s="5">
        <v>0</v>
      </c>
      <c r="S295" s="5">
        <v>16811230.8847</v>
      </c>
      <c r="T295" s="5">
        <v>26305269.248500001</v>
      </c>
      <c r="U295" s="6">
        <v>107661154.1974</v>
      </c>
    </row>
    <row r="296" spans="1:21" ht="24.95" customHeight="1" x14ac:dyDescent="0.2">
      <c r="A296" s="121">
        <v>15</v>
      </c>
      <c r="B296" s="117" t="s">
        <v>39</v>
      </c>
      <c r="C296" s="1">
        <v>1</v>
      </c>
      <c r="D296" s="5" t="s">
        <v>334</v>
      </c>
      <c r="E296" s="5">
        <v>71298545.656100005</v>
      </c>
      <c r="F296" s="5">
        <v>13284347.6032</v>
      </c>
      <c r="G296" s="5">
        <v>-4907596.13</v>
      </c>
      <c r="H296" s="5">
        <v>22030369.022700001</v>
      </c>
      <c r="I296" s="5">
        <v>35368967.986699998</v>
      </c>
      <c r="J296" s="6">
        <v>137074634.13870001</v>
      </c>
      <c r="K296" s="12"/>
      <c r="L296" s="123"/>
      <c r="M296" s="118"/>
      <c r="N296" s="13">
        <v>8</v>
      </c>
      <c r="O296" s="5" t="s">
        <v>685</v>
      </c>
      <c r="P296" s="5">
        <v>48050559.450400002</v>
      </c>
      <c r="Q296" s="5">
        <v>8952781.9732000008</v>
      </c>
      <c r="R296" s="5">
        <v>0</v>
      </c>
      <c r="S296" s="5">
        <v>14847028.739499999</v>
      </c>
      <c r="T296" s="5">
        <v>23884659.355500001</v>
      </c>
      <c r="U296" s="6">
        <v>95735029.518600002</v>
      </c>
    </row>
    <row r="297" spans="1:21" ht="24.95" customHeight="1" x14ac:dyDescent="0.2">
      <c r="A297" s="121"/>
      <c r="B297" s="118"/>
      <c r="C297" s="1">
        <v>2</v>
      </c>
      <c r="D297" s="5" t="s">
        <v>335</v>
      </c>
      <c r="E297" s="5">
        <v>51779320.6765</v>
      </c>
      <c r="F297" s="5">
        <v>9647524.8997000009</v>
      </c>
      <c r="G297" s="5">
        <v>-4907596.13</v>
      </c>
      <c r="H297" s="5">
        <v>15999169.853399999</v>
      </c>
      <c r="I297" s="5">
        <v>28548980.982500002</v>
      </c>
      <c r="J297" s="6">
        <v>101067400.28210001</v>
      </c>
      <c r="K297" s="12"/>
      <c r="L297" s="123"/>
      <c r="M297" s="118"/>
      <c r="N297" s="13">
        <v>9</v>
      </c>
      <c r="O297" s="5" t="s">
        <v>686</v>
      </c>
      <c r="P297" s="5">
        <v>49284292.322300002</v>
      </c>
      <c r="Q297" s="5">
        <v>9182651.1264999993</v>
      </c>
      <c r="R297" s="5">
        <v>0</v>
      </c>
      <c r="S297" s="5">
        <v>15228236.942199999</v>
      </c>
      <c r="T297" s="5">
        <v>24930702.021600001</v>
      </c>
      <c r="U297" s="6">
        <v>98625882.412600011</v>
      </c>
    </row>
    <row r="298" spans="1:21" ht="24.95" customHeight="1" x14ac:dyDescent="0.2">
      <c r="A298" s="121"/>
      <c r="B298" s="118"/>
      <c r="C298" s="1">
        <v>3</v>
      </c>
      <c r="D298" s="5" t="s">
        <v>851</v>
      </c>
      <c r="E298" s="5">
        <v>52114748.627800003</v>
      </c>
      <c r="F298" s="5">
        <v>9710021.8476999998</v>
      </c>
      <c r="G298" s="5">
        <v>-4907596.13</v>
      </c>
      <c r="H298" s="5">
        <v>16102812.9429</v>
      </c>
      <c r="I298" s="5">
        <v>27982662.5506</v>
      </c>
      <c r="J298" s="6">
        <v>101002649.83899999</v>
      </c>
      <c r="K298" s="12"/>
      <c r="L298" s="123"/>
      <c r="M298" s="118"/>
      <c r="N298" s="13">
        <v>10</v>
      </c>
      <c r="O298" s="5" t="s">
        <v>687</v>
      </c>
      <c r="P298" s="5">
        <v>46753293.698899999</v>
      </c>
      <c r="Q298" s="5">
        <v>8711075.3715000004</v>
      </c>
      <c r="R298" s="5">
        <v>0</v>
      </c>
      <c r="S298" s="5">
        <v>14446189.662599999</v>
      </c>
      <c r="T298" s="5">
        <v>23061769.555399999</v>
      </c>
      <c r="U298" s="6">
        <v>92972328.288399994</v>
      </c>
    </row>
    <row r="299" spans="1:21" ht="24.95" customHeight="1" x14ac:dyDescent="0.2">
      <c r="A299" s="121"/>
      <c r="B299" s="118"/>
      <c r="C299" s="1">
        <v>4</v>
      </c>
      <c r="D299" s="5" t="s">
        <v>336</v>
      </c>
      <c r="E299" s="5">
        <v>56786050.911799997</v>
      </c>
      <c r="F299" s="5">
        <v>10580379.058</v>
      </c>
      <c r="G299" s="5">
        <v>-4907596.13</v>
      </c>
      <c r="H299" s="5">
        <v>17546187.589400001</v>
      </c>
      <c r="I299" s="5">
        <v>28257303.858399998</v>
      </c>
      <c r="J299" s="6">
        <v>108262325.2876</v>
      </c>
      <c r="K299" s="12"/>
      <c r="L299" s="123"/>
      <c r="M299" s="118"/>
      <c r="N299" s="13">
        <v>11</v>
      </c>
      <c r="O299" s="5" t="s">
        <v>688</v>
      </c>
      <c r="P299" s="5">
        <v>64595738.789999999</v>
      </c>
      <c r="Q299" s="5">
        <v>12035480.3857</v>
      </c>
      <c r="R299" s="5">
        <v>0</v>
      </c>
      <c r="S299" s="5">
        <v>19959284.579300001</v>
      </c>
      <c r="T299" s="5">
        <v>33328216.5057</v>
      </c>
      <c r="U299" s="6">
        <v>129918720.26069999</v>
      </c>
    </row>
    <row r="300" spans="1:21" ht="24.95" customHeight="1" x14ac:dyDescent="0.2">
      <c r="A300" s="121"/>
      <c r="B300" s="118"/>
      <c r="C300" s="1">
        <v>5</v>
      </c>
      <c r="D300" s="5" t="s">
        <v>337</v>
      </c>
      <c r="E300" s="5">
        <v>55232206.131499998</v>
      </c>
      <c r="F300" s="5">
        <v>10290866.6424</v>
      </c>
      <c r="G300" s="5">
        <v>-4907596.13</v>
      </c>
      <c r="H300" s="5">
        <v>17066068.765099999</v>
      </c>
      <c r="I300" s="5">
        <v>29830096.143199999</v>
      </c>
      <c r="J300" s="6">
        <v>107511641.55219999</v>
      </c>
      <c r="K300" s="12"/>
      <c r="L300" s="123"/>
      <c r="M300" s="118"/>
      <c r="N300" s="13">
        <v>12</v>
      </c>
      <c r="O300" s="5" t="s">
        <v>689</v>
      </c>
      <c r="P300" s="5">
        <v>43489231.995200001</v>
      </c>
      <c r="Q300" s="5">
        <v>8102915.2769999998</v>
      </c>
      <c r="R300" s="5">
        <v>0</v>
      </c>
      <c r="S300" s="5">
        <v>13437634.9553</v>
      </c>
      <c r="T300" s="5">
        <v>22577691.118799999</v>
      </c>
      <c r="U300" s="6">
        <v>87607473.346300006</v>
      </c>
    </row>
    <row r="301" spans="1:21" ht="24.95" customHeight="1" x14ac:dyDescent="0.2">
      <c r="A301" s="121"/>
      <c r="B301" s="118"/>
      <c r="C301" s="1">
        <v>6</v>
      </c>
      <c r="D301" s="5" t="s">
        <v>39</v>
      </c>
      <c r="E301" s="5">
        <v>60140856.383500002</v>
      </c>
      <c r="F301" s="5">
        <v>11205446.5348</v>
      </c>
      <c r="G301" s="5">
        <v>-4907596.13</v>
      </c>
      <c r="H301" s="5">
        <v>18582780.999000002</v>
      </c>
      <c r="I301" s="5">
        <v>31567041.853399999</v>
      </c>
      <c r="J301" s="6">
        <v>116588529.64070001</v>
      </c>
      <c r="K301" s="12"/>
      <c r="L301" s="123"/>
      <c r="M301" s="118"/>
      <c r="N301" s="13">
        <v>13</v>
      </c>
      <c r="O301" s="5" t="s">
        <v>690</v>
      </c>
      <c r="P301" s="5">
        <v>58058966.248099998</v>
      </c>
      <c r="Q301" s="5">
        <v>10817548.6895</v>
      </c>
      <c r="R301" s="5">
        <v>0</v>
      </c>
      <c r="S301" s="5">
        <v>17939502.689100001</v>
      </c>
      <c r="T301" s="5">
        <v>27708791.920400001</v>
      </c>
      <c r="U301" s="6">
        <v>114524809.54710001</v>
      </c>
    </row>
    <row r="302" spans="1:21" ht="24.95" customHeight="1" x14ac:dyDescent="0.2">
      <c r="A302" s="121"/>
      <c r="B302" s="118"/>
      <c r="C302" s="1">
        <v>7</v>
      </c>
      <c r="D302" s="5" t="s">
        <v>338</v>
      </c>
      <c r="E302" s="5">
        <v>47155988.8552</v>
      </c>
      <c r="F302" s="5">
        <v>8786105.5475999992</v>
      </c>
      <c r="G302" s="5">
        <v>-4907596.13</v>
      </c>
      <c r="H302" s="5">
        <v>14570617.4867</v>
      </c>
      <c r="I302" s="5">
        <v>25133980.147700001</v>
      </c>
      <c r="J302" s="6">
        <v>90739095.907199994</v>
      </c>
      <c r="K302" s="12"/>
      <c r="L302" s="123"/>
      <c r="M302" s="118"/>
      <c r="N302" s="13">
        <v>14</v>
      </c>
      <c r="O302" s="5" t="s">
        <v>691</v>
      </c>
      <c r="P302" s="5">
        <v>57974993.783</v>
      </c>
      <c r="Q302" s="5">
        <v>10801902.936799999</v>
      </c>
      <c r="R302" s="5">
        <v>0</v>
      </c>
      <c r="S302" s="5">
        <v>17913556.2357</v>
      </c>
      <c r="T302" s="5">
        <v>27994209.878699999</v>
      </c>
      <c r="U302" s="6">
        <v>114684662.83419999</v>
      </c>
    </row>
    <row r="303" spans="1:21" ht="24.95" customHeight="1" x14ac:dyDescent="0.2">
      <c r="A303" s="121"/>
      <c r="B303" s="118"/>
      <c r="C303" s="1">
        <v>8</v>
      </c>
      <c r="D303" s="5" t="s">
        <v>339</v>
      </c>
      <c r="E303" s="5">
        <v>50583484.249799997</v>
      </c>
      <c r="F303" s="5">
        <v>9424716.6133999992</v>
      </c>
      <c r="G303" s="5">
        <v>-4907596.13</v>
      </c>
      <c r="H303" s="5">
        <v>15629671.183700001</v>
      </c>
      <c r="I303" s="5">
        <v>27610051.692000002</v>
      </c>
      <c r="J303" s="6">
        <v>98340327.608899996</v>
      </c>
      <c r="K303" s="12"/>
      <c r="L303" s="123"/>
      <c r="M303" s="118"/>
      <c r="N303" s="13">
        <v>15</v>
      </c>
      <c r="O303" s="5" t="s">
        <v>692</v>
      </c>
      <c r="P303" s="5">
        <v>45816261.784100004</v>
      </c>
      <c r="Q303" s="5">
        <v>8536487.5513000004</v>
      </c>
      <c r="R303" s="5">
        <v>0</v>
      </c>
      <c r="S303" s="5">
        <v>14156658.387</v>
      </c>
      <c r="T303" s="5">
        <v>24436173.499600001</v>
      </c>
      <c r="U303" s="6">
        <v>92945581.222000003</v>
      </c>
    </row>
    <row r="304" spans="1:21" ht="24.95" customHeight="1" x14ac:dyDescent="0.2">
      <c r="A304" s="121"/>
      <c r="B304" s="118"/>
      <c r="C304" s="1">
        <v>9</v>
      </c>
      <c r="D304" s="5" t="s">
        <v>340</v>
      </c>
      <c r="E304" s="5">
        <v>46116078.856899999</v>
      </c>
      <c r="F304" s="5">
        <v>8592349.4791999999</v>
      </c>
      <c r="G304" s="5">
        <v>-4907596.13</v>
      </c>
      <c r="H304" s="5">
        <v>14249298.155400001</v>
      </c>
      <c r="I304" s="5">
        <v>24501532.269000001</v>
      </c>
      <c r="J304" s="6">
        <v>88551662.630499989</v>
      </c>
      <c r="K304" s="12"/>
      <c r="L304" s="123"/>
      <c r="M304" s="118"/>
      <c r="N304" s="13">
        <v>16</v>
      </c>
      <c r="O304" s="5" t="s">
        <v>693</v>
      </c>
      <c r="P304" s="5">
        <v>58378239.006999999</v>
      </c>
      <c r="Q304" s="5">
        <v>10877035.601500001</v>
      </c>
      <c r="R304" s="5">
        <v>0</v>
      </c>
      <c r="S304" s="5">
        <v>18038154.023899999</v>
      </c>
      <c r="T304" s="5">
        <v>28597702.3123</v>
      </c>
      <c r="U304" s="6">
        <v>115891130.9447</v>
      </c>
    </row>
    <row r="305" spans="1:21" ht="24.95" customHeight="1" x14ac:dyDescent="0.2">
      <c r="A305" s="121"/>
      <c r="B305" s="118"/>
      <c r="C305" s="1">
        <v>10</v>
      </c>
      <c r="D305" s="5" t="s">
        <v>341</v>
      </c>
      <c r="E305" s="5">
        <v>43735262.789700001</v>
      </c>
      <c r="F305" s="5">
        <v>8148755.7434999999</v>
      </c>
      <c r="G305" s="5">
        <v>-4907596.13</v>
      </c>
      <c r="H305" s="5">
        <v>13513655.4287</v>
      </c>
      <c r="I305" s="5">
        <v>25227323.3587</v>
      </c>
      <c r="J305" s="6">
        <v>85717401.190600008</v>
      </c>
      <c r="K305" s="12"/>
      <c r="L305" s="124"/>
      <c r="M305" s="119"/>
      <c r="N305" s="13">
        <v>17</v>
      </c>
      <c r="O305" s="5" t="s">
        <v>694</v>
      </c>
      <c r="P305" s="5">
        <v>62027138.819499999</v>
      </c>
      <c r="Q305" s="5">
        <v>11556898.746400001</v>
      </c>
      <c r="R305" s="5">
        <v>0</v>
      </c>
      <c r="S305" s="5">
        <v>19165618.948399998</v>
      </c>
      <c r="T305" s="5">
        <v>26077544.470100001</v>
      </c>
      <c r="U305" s="6">
        <v>118827200.98439999</v>
      </c>
    </row>
    <row r="306" spans="1:21" ht="24.95" customHeight="1" x14ac:dyDescent="0.2">
      <c r="A306" s="121"/>
      <c r="B306" s="119"/>
      <c r="C306" s="1">
        <v>11</v>
      </c>
      <c r="D306" s="5" t="s">
        <v>342</v>
      </c>
      <c r="E306" s="5">
        <v>59691540.838100001</v>
      </c>
      <c r="F306" s="5">
        <v>11121730.0461</v>
      </c>
      <c r="G306" s="5">
        <v>-4907596.13</v>
      </c>
      <c r="H306" s="5">
        <v>18443948.051100001</v>
      </c>
      <c r="I306" s="5">
        <v>30872982.012699999</v>
      </c>
      <c r="J306" s="6">
        <v>115222604.81799999</v>
      </c>
      <c r="K306" s="12"/>
      <c r="L306" s="19"/>
      <c r="M306" s="105" t="s">
        <v>843</v>
      </c>
      <c r="N306" s="106"/>
      <c r="O306" s="107"/>
      <c r="P306" s="15">
        <v>926465951.83940017</v>
      </c>
      <c r="Q306" s="15">
        <v>172619169.62740001</v>
      </c>
      <c r="R306" s="15">
        <v>0</v>
      </c>
      <c r="S306" s="15">
        <v>286266523.64670002</v>
      </c>
      <c r="T306" s="15">
        <v>466698907.02780002</v>
      </c>
      <c r="U306" s="8">
        <v>1852050552.1413002</v>
      </c>
    </row>
    <row r="307" spans="1:21" ht="24.95" customHeight="1" x14ac:dyDescent="0.2">
      <c r="A307" s="1"/>
      <c r="B307" s="105" t="s">
        <v>827</v>
      </c>
      <c r="C307" s="106"/>
      <c r="D307" s="107"/>
      <c r="E307" s="15">
        <v>594634083.97689986</v>
      </c>
      <c r="F307" s="15">
        <v>110792244.0156</v>
      </c>
      <c r="G307" s="15">
        <v>-53983557.430000007</v>
      </c>
      <c r="H307" s="15">
        <v>183734579.4781</v>
      </c>
      <c r="I307" s="15">
        <v>314900922.8549</v>
      </c>
      <c r="J307" s="8">
        <v>1150078272.8954997</v>
      </c>
      <c r="K307" s="12"/>
      <c r="L307" s="122">
        <v>32</v>
      </c>
      <c r="M307" s="117" t="s">
        <v>56</v>
      </c>
      <c r="N307" s="13">
        <v>1</v>
      </c>
      <c r="O307" s="5" t="s">
        <v>695</v>
      </c>
      <c r="P307" s="5">
        <v>41270164.518399999</v>
      </c>
      <c r="Q307" s="5">
        <v>7689458.5444999998</v>
      </c>
      <c r="R307" s="5">
        <v>0</v>
      </c>
      <c r="S307" s="5">
        <v>12751970.543099999</v>
      </c>
      <c r="T307" s="5">
        <v>34571560.343699999</v>
      </c>
      <c r="U307" s="6">
        <v>96283153.949699998</v>
      </c>
    </row>
    <row r="308" spans="1:21" ht="24.95" customHeight="1" x14ac:dyDescent="0.2">
      <c r="A308" s="121">
        <v>16</v>
      </c>
      <c r="B308" s="117" t="s">
        <v>40</v>
      </c>
      <c r="C308" s="1">
        <v>1</v>
      </c>
      <c r="D308" s="5" t="s">
        <v>343</v>
      </c>
      <c r="E308" s="5">
        <v>46660649.162299998</v>
      </c>
      <c r="F308" s="5">
        <v>8693813.8380999994</v>
      </c>
      <c r="G308" s="5">
        <v>0</v>
      </c>
      <c r="H308" s="5">
        <v>14417563.646299999</v>
      </c>
      <c r="I308" s="5">
        <v>27607911.701099999</v>
      </c>
      <c r="J308" s="6">
        <v>97379938.347799987</v>
      </c>
      <c r="K308" s="12"/>
      <c r="L308" s="123"/>
      <c r="M308" s="118"/>
      <c r="N308" s="13">
        <v>2</v>
      </c>
      <c r="O308" s="5" t="s">
        <v>696</v>
      </c>
      <c r="P308" s="5">
        <v>51563865.420199998</v>
      </c>
      <c r="Q308" s="5">
        <v>9607381.2685000002</v>
      </c>
      <c r="R308" s="5">
        <v>0</v>
      </c>
      <c r="S308" s="5">
        <v>15932596.8432</v>
      </c>
      <c r="T308" s="5">
        <v>39071519.5273</v>
      </c>
      <c r="U308" s="6">
        <v>116175363.0592</v>
      </c>
    </row>
    <row r="309" spans="1:21" ht="24.95" customHeight="1" x14ac:dyDescent="0.2">
      <c r="A309" s="121"/>
      <c r="B309" s="118"/>
      <c r="C309" s="1">
        <v>2</v>
      </c>
      <c r="D309" s="5" t="s">
        <v>344</v>
      </c>
      <c r="E309" s="5">
        <v>43910022.856700003</v>
      </c>
      <c r="F309" s="5">
        <v>8181317.0455</v>
      </c>
      <c r="G309" s="5">
        <v>0</v>
      </c>
      <c r="H309" s="5">
        <v>13567654.1285</v>
      </c>
      <c r="I309" s="5">
        <v>26260830.375999998</v>
      </c>
      <c r="J309" s="6">
        <v>91919824.4067</v>
      </c>
      <c r="K309" s="12"/>
      <c r="L309" s="123"/>
      <c r="M309" s="118"/>
      <c r="N309" s="13">
        <v>3</v>
      </c>
      <c r="O309" s="5" t="s">
        <v>697</v>
      </c>
      <c r="P309" s="5">
        <v>47501135.964100003</v>
      </c>
      <c r="Q309" s="5">
        <v>8850413.3694000002</v>
      </c>
      <c r="R309" s="5">
        <v>0</v>
      </c>
      <c r="S309" s="5">
        <v>14677263.6757</v>
      </c>
      <c r="T309" s="5">
        <v>33986954.262400001</v>
      </c>
      <c r="U309" s="6">
        <v>105015767.27160001</v>
      </c>
    </row>
    <row r="310" spans="1:21" ht="24.95" customHeight="1" x14ac:dyDescent="0.2">
      <c r="A310" s="121"/>
      <c r="B310" s="118"/>
      <c r="C310" s="1">
        <v>3</v>
      </c>
      <c r="D310" s="5" t="s">
        <v>345</v>
      </c>
      <c r="E310" s="5">
        <v>40339680.358599998</v>
      </c>
      <c r="F310" s="5">
        <v>7516090.7022000002</v>
      </c>
      <c r="G310" s="5">
        <v>0</v>
      </c>
      <c r="H310" s="5">
        <v>12464462.4429</v>
      </c>
      <c r="I310" s="5">
        <v>24085307.642900001</v>
      </c>
      <c r="J310" s="6">
        <v>84405541.146600008</v>
      </c>
      <c r="K310" s="12"/>
      <c r="L310" s="123"/>
      <c r="M310" s="118"/>
      <c r="N310" s="13">
        <v>4</v>
      </c>
      <c r="O310" s="5" t="s">
        <v>698</v>
      </c>
      <c r="P310" s="5">
        <v>50706510.902900003</v>
      </c>
      <c r="Q310" s="5">
        <v>9447638.9439000003</v>
      </c>
      <c r="R310" s="5">
        <v>0</v>
      </c>
      <c r="S310" s="5">
        <v>15667684.8983</v>
      </c>
      <c r="T310" s="5">
        <v>36980631.600699998</v>
      </c>
      <c r="U310" s="6">
        <v>112802466.34579998</v>
      </c>
    </row>
    <row r="311" spans="1:21" ht="24.95" customHeight="1" x14ac:dyDescent="0.2">
      <c r="A311" s="121"/>
      <c r="B311" s="118"/>
      <c r="C311" s="1">
        <v>4</v>
      </c>
      <c r="D311" s="5" t="s">
        <v>346</v>
      </c>
      <c r="E311" s="5">
        <v>42904361.917599998</v>
      </c>
      <c r="F311" s="5">
        <v>7993942.2630000003</v>
      </c>
      <c r="G311" s="5">
        <v>0</v>
      </c>
      <c r="H311" s="5">
        <v>13256917.3331</v>
      </c>
      <c r="I311" s="5">
        <v>25971874.628400002</v>
      </c>
      <c r="J311" s="6">
        <v>90127096.142100006</v>
      </c>
      <c r="K311" s="12"/>
      <c r="L311" s="123"/>
      <c r="M311" s="118"/>
      <c r="N311" s="13">
        <v>5</v>
      </c>
      <c r="O311" s="5" t="s">
        <v>699</v>
      </c>
      <c r="P311" s="5">
        <v>47068327.958099999</v>
      </c>
      <c r="Q311" s="5">
        <v>8769772.5660999995</v>
      </c>
      <c r="R311" s="5">
        <v>0</v>
      </c>
      <c r="S311" s="5">
        <v>14543531.353399999</v>
      </c>
      <c r="T311" s="5">
        <v>37475432.260300003</v>
      </c>
      <c r="U311" s="6">
        <v>107857064.13789999</v>
      </c>
    </row>
    <row r="312" spans="1:21" ht="24.95" customHeight="1" x14ac:dyDescent="0.2">
      <c r="A312" s="121"/>
      <c r="B312" s="118"/>
      <c r="C312" s="1">
        <v>5</v>
      </c>
      <c r="D312" s="5" t="s">
        <v>347</v>
      </c>
      <c r="E312" s="5">
        <v>46006617.979199998</v>
      </c>
      <c r="F312" s="5">
        <v>8571954.7245000005</v>
      </c>
      <c r="G312" s="5">
        <v>0</v>
      </c>
      <c r="H312" s="5">
        <v>14215476.0976</v>
      </c>
      <c r="I312" s="5">
        <v>25580703.9826</v>
      </c>
      <c r="J312" s="6">
        <v>94374752.783900008</v>
      </c>
      <c r="K312" s="12"/>
      <c r="L312" s="123"/>
      <c r="M312" s="118"/>
      <c r="N312" s="13">
        <v>6</v>
      </c>
      <c r="O312" s="5" t="s">
        <v>700</v>
      </c>
      <c r="P312" s="5">
        <v>47060462.919299997</v>
      </c>
      <c r="Q312" s="5">
        <v>8768307.1517999992</v>
      </c>
      <c r="R312" s="5">
        <v>0</v>
      </c>
      <c r="S312" s="5">
        <v>14541101.1537</v>
      </c>
      <c r="T312" s="5">
        <v>37217336.9212</v>
      </c>
      <c r="U312" s="6">
        <v>107587208.146</v>
      </c>
    </row>
    <row r="313" spans="1:21" ht="24.95" customHeight="1" x14ac:dyDescent="0.2">
      <c r="A313" s="121"/>
      <c r="B313" s="118"/>
      <c r="C313" s="1">
        <v>6</v>
      </c>
      <c r="D313" s="5" t="s">
        <v>348</v>
      </c>
      <c r="E313" s="5">
        <v>46160669.907700002</v>
      </c>
      <c r="F313" s="5">
        <v>8600657.6853999998</v>
      </c>
      <c r="G313" s="5">
        <v>0</v>
      </c>
      <c r="H313" s="5">
        <v>14263076.238700001</v>
      </c>
      <c r="I313" s="5">
        <v>25660875.731699999</v>
      </c>
      <c r="J313" s="6">
        <v>94685279.563500002</v>
      </c>
      <c r="K313" s="12"/>
      <c r="L313" s="123"/>
      <c r="M313" s="118"/>
      <c r="N313" s="13">
        <v>7</v>
      </c>
      <c r="O313" s="5" t="s">
        <v>701</v>
      </c>
      <c r="P313" s="5">
        <v>51002773.389399998</v>
      </c>
      <c r="Q313" s="5">
        <v>9502838.5811000001</v>
      </c>
      <c r="R313" s="5">
        <v>0</v>
      </c>
      <c r="S313" s="5">
        <v>15759226.3434</v>
      </c>
      <c r="T313" s="5">
        <v>39090460.3072</v>
      </c>
      <c r="U313" s="6">
        <v>115355298.62109999</v>
      </c>
    </row>
    <row r="314" spans="1:21" ht="24.95" customHeight="1" x14ac:dyDescent="0.2">
      <c r="A314" s="121"/>
      <c r="B314" s="118"/>
      <c r="C314" s="1">
        <v>7</v>
      </c>
      <c r="D314" s="5" t="s">
        <v>349</v>
      </c>
      <c r="E314" s="5">
        <v>41316234.178099997</v>
      </c>
      <c r="F314" s="5">
        <v>7698042.2451999998</v>
      </c>
      <c r="G314" s="5">
        <v>0</v>
      </c>
      <c r="H314" s="5">
        <v>12766205.498299999</v>
      </c>
      <c r="I314" s="5">
        <v>23530854.412300002</v>
      </c>
      <c r="J314" s="6">
        <v>85311336.333900005</v>
      </c>
      <c r="K314" s="12"/>
      <c r="L314" s="123"/>
      <c r="M314" s="118"/>
      <c r="N314" s="13">
        <v>8</v>
      </c>
      <c r="O314" s="5" t="s">
        <v>702</v>
      </c>
      <c r="P314" s="5">
        <v>49412039.661399998</v>
      </c>
      <c r="Q314" s="5">
        <v>9206453.0153999999</v>
      </c>
      <c r="R314" s="5">
        <v>0</v>
      </c>
      <c r="S314" s="5">
        <v>15267709.2904</v>
      </c>
      <c r="T314" s="5">
        <v>35885277.593999997</v>
      </c>
      <c r="U314" s="6">
        <v>109771479.56119999</v>
      </c>
    </row>
    <row r="315" spans="1:21" ht="24.95" customHeight="1" x14ac:dyDescent="0.2">
      <c r="A315" s="121"/>
      <c r="B315" s="118"/>
      <c r="C315" s="1">
        <v>8</v>
      </c>
      <c r="D315" s="5" t="s">
        <v>350</v>
      </c>
      <c r="E315" s="5">
        <v>43762448.980499998</v>
      </c>
      <c r="F315" s="5">
        <v>8153821.0755000003</v>
      </c>
      <c r="G315" s="5">
        <v>0</v>
      </c>
      <c r="H315" s="5">
        <v>13522055.625499999</v>
      </c>
      <c r="I315" s="5">
        <v>25085957.750500001</v>
      </c>
      <c r="J315" s="6">
        <v>90524283.431999996</v>
      </c>
      <c r="K315" s="12"/>
      <c r="L315" s="123"/>
      <c r="M315" s="118"/>
      <c r="N315" s="13">
        <v>9</v>
      </c>
      <c r="O315" s="5" t="s">
        <v>703</v>
      </c>
      <c r="P315" s="5">
        <v>47130523.736299999</v>
      </c>
      <c r="Q315" s="5">
        <v>8781360.8858000003</v>
      </c>
      <c r="R315" s="5">
        <v>0</v>
      </c>
      <c r="S315" s="5">
        <v>14562749.0798</v>
      </c>
      <c r="T315" s="5">
        <v>36484905.673100002</v>
      </c>
      <c r="U315" s="6">
        <v>106959539.375</v>
      </c>
    </row>
    <row r="316" spans="1:21" ht="24.95" customHeight="1" x14ac:dyDescent="0.2">
      <c r="A316" s="121"/>
      <c r="B316" s="118"/>
      <c r="C316" s="1">
        <v>9</v>
      </c>
      <c r="D316" s="5" t="s">
        <v>351</v>
      </c>
      <c r="E316" s="5">
        <v>49236294.491499998</v>
      </c>
      <c r="F316" s="5">
        <v>9173708.1689999998</v>
      </c>
      <c r="G316" s="5">
        <v>0</v>
      </c>
      <c r="H316" s="5">
        <v>15213406.206</v>
      </c>
      <c r="I316" s="5">
        <v>27775766.1983</v>
      </c>
      <c r="J316" s="6">
        <v>101399175.06479999</v>
      </c>
      <c r="K316" s="12"/>
      <c r="L316" s="123"/>
      <c r="M316" s="118"/>
      <c r="N316" s="13">
        <v>10</v>
      </c>
      <c r="O316" s="5" t="s">
        <v>704</v>
      </c>
      <c r="P316" s="5">
        <v>55268124.591200002</v>
      </c>
      <c r="Q316" s="5">
        <v>10297558.971100001</v>
      </c>
      <c r="R316" s="5">
        <v>0</v>
      </c>
      <c r="S316" s="5">
        <v>17077167.125</v>
      </c>
      <c r="T316" s="5">
        <v>39073097.9256</v>
      </c>
      <c r="U316" s="6">
        <v>121715948.61289999</v>
      </c>
    </row>
    <row r="317" spans="1:21" ht="24.95" customHeight="1" x14ac:dyDescent="0.2">
      <c r="A317" s="121"/>
      <c r="B317" s="118"/>
      <c r="C317" s="1">
        <v>10</v>
      </c>
      <c r="D317" s="5" t="s">
        <v>352</v>
      </c>
      <c r="E317" s="5">
        <v>43517993.412299998</v>
      </c>
      <c r="F317" s="5">
        <v>8108274.1052000001</v>
      </c>
      <c r="G317" s="5">
        <v>0</v>
      </c>
      <c r="H317" s="5">
        <v>13446521.877599999</v>
      </c>
      <c r="I317" s="5">
        <v>25910643.659000002</v>
      </c>
      <c r="J317" s="6">
        <v>90983433.054100007</v>
      </c>
      <c r="K317" s="12"/>
      <c r="L317" s="123"/>
      <c r="M317" s="118"/>
      <c r="N317" s="13">
        <v>11</v>
      </c>
      <c r="O317" s="5" t="s">
        <v>705</v>
      </c>
      <c r="P317" s="5">
        <v>49221807.860399999</v>
      </c>
      <c r="Q317" s="5">
        <v>9171009.0193000007</v>
      </c>
      <c r="R317" s="5">
        <v>0</v>
      </c>
      <c r="S317" s="5">
        <v>15208930.016100001</v>
      </c>
      <c r="T317" s="5">
        <v>37950475.727200001</v>
      </c>
      <c r="U317" s="6">
        <v>111552222.623</v>
      </c>
    </row>
    <row r="318" spans="1:21" ht="24.95" customHeight="1" x14ac:dyDescent="0.2">
      <c r="A318" s="121"/>
      <c r="B318" s="118"/>
      <c r="C318" s="1">
        <v>11</v>
      </c>
      <c r="D318" s="5" t="s">
        <v>353</v>
      </c>
      <c r="E318" s="5">
        <v>53677618.445600003</v>
      </c>
      <c r="F318" s="5">
        <v>10001215.808599999</v>
      </c>
      <c r="G318" s="5">
        <v>0</v>
      </c>
      <c r="H318" s="5">
        <v>16585720.392100001</v>
      </c>
      <c r="I318" s="5">
        <v>29888588.4188</v>
      </c>
      <c r="J318" s="6">
        <v>110153143.0651</v>
      </c>
      <c r="K318" s="12"/>
      <c r="L318" s="123"/>
      <c r="M318" s="118"/>
      <c r="N318" s="13">
        <v>12</v>
      </c>
      <c r="O318" s="5" t="s">
        <v>706</v>
      </c>
      <c r="P318" s="5">
        <v>47109492.597900003</v>
      </c>
      <c r="Q318" s="5">
        <v>8777442.3632999994</v>
      </c>
      <c r="R318" s="5">
        <v>0</v>
      </c>
      <c r="S318" s="5">
        <v>14556250.7181</v>
      </c>
      <c r="T318" s="5">
        <v>35822250.516199999</v>
      </c>
      <c r="U318" s="6">
        <v>106265436.19549999</v>
      </c>
    </row>
    <row r="319" spans="1:21" ht="24.95" customHeight="1" x14ac:dyDescent="0.2">
      <c r="A319" s="121"/>
      <c r="B319" s="118"/>
      <c r="C319" s="1">
        <v>12</v>
      </c>
      <c r="D319" s="5" t="s">
        <v>354</v>
      </c>
      <c r="E319" s="5">
        <v>45588153.511100002</v>
      </c>
      <c r="F319" s="5">
        <v>8493986.4097000007</v>
      </c>
      <c r="G319" s="5">
        <v>0</v>
      </c>
      <c r="H319" s="5">
        <v>14086175.7512</v>
      </c>
      <c r="I319" s="5">
        <v>25663760.390700001</v>
      </c>
      <c r="J319" s="6">
        <v>93832076.062700003</v>
      </c>
      <c r="K319" s="12"/>
      <c r="L319" s="123"/>
      <c r="M319" s="118"/>
      <c r="N319" s="13">
        <v>13</v>
      </c>
      <c r="O319" s="5" t="s">
        <v>707</v>
      </c>
      <c r="P319" s="5">
        <v>55927155.9934</v>
      </c>
      <c r="Q319" s="5">
        <v>10420349.7258</v>
      </c>
      <c r="R319" s="5">
        <v>0</v>
      </c>
      <c r="S319" s="5">
        <v>17280799.6796</v>
      </c>
      <c r="T319" s="5">
        <v>41509437.374300003</v>
      </c>
      <c r="U319" s="6">
        <v>125137742.7731</v>
      </c>
    </row>
    <row r="320" spans="1:21" ht="24.95" customHeight="1" x14ac:dyDescent="0.2">
      <c r="A320" s="121"/>
      <c r="B320" s="118"/>
      <c r="C320" s="1">
        <v>13</v>
      </c>
      <c r="D320" s="5" t="s">
        <v>355</v>
      </c>
      <c r="E320" s="5">
        <v>41183157.539099999</v>
      </c>
      <c r="F320" s="5">
        <v>7673247.4009999996</v>
      </c>
      <c r="G320" s="5">
        <v>0</v>
      </c>
      <c r="H320" s="5">
        <v>12725086.462300001</v>
      </c>
      <c r="I320" s="5">
        <v>24857035.566500001</v>
      </c>
      <c r="J320" s="6">
        <v>86438526.968899995</v>
      </c>
      <c r="K320" s="12"/>
      <c r="L320" s="123"/>
      <c r="M320" s="118"/>
      <c r="N320" s="13">
        <v>14</v>
      </c>
      <c r="O320" s="5" t="s">
        <v>708</v>
      </c>
      <c r="P320" s="5">
        <v>68488868.252499998</v>
      </c>
      <c r="Q320" s="5">
        <v>12760848.4079</v>
      </c>
      <c r="R320" s="5">
        <v>0</v>
      </c>
      <c r="S320" s="5">
        <v>21162213.445900001</v>
      </c>
      <c r="T320" s="5">
        <v>50793249.7289</v>
      </c>
      <c r="U320" s="6">
        <v>153205179.83520001</v>
      </c>
    </row>
    <row r="321" spans="1:21" ht="24.95" customHeight="1" x14ac:dyDescent="0.2">
      <c r="A321" s="121"/>
      <c r="B321" s="118"/>
      <c r="C321" s="1">
        <v>14</v>
      </c>
      <c r="D321" s="5" t="s">
        <v>356</v>
      </c>
      <c r="E321" s="5">
        <v>40077920.295000002</v>
      </c>
      <c r="F321" s="5">
        <v>7467319.5576999998</v>
      </c>
      <c r="G321" s="5">
        <v>0</v>
      </c>
      <c r="H321" s="5">
        <v>12383581.819800001</v>
      </c>
      <c r="I321" s="5">
        <v>23951470.350900002</v>
      </c>
      <c r="J321" s="6">
        <v>83880292.023400009</v>
      </c>
      <c r="K321" s="12"/>
      <c r="L321" s="123"/>
      <c r="M321" s="118"/>
      <c r="N321" s="13">
        <v>15</v>
      </c>
      <c r="O321" s="5" t="s">
        <v>709</v>
      </c>
      <c r="P321" s="5">
        <v>55294027.8235</v>
      </c>
      <c r="Q321" s="5">
        <v>10302385.2623</v>
      </c>
      <c r="R321" s="5">
        <v>0</v>
      </c>
      <c r="S321" s="5">
        <v>17085170.903499998</v>
      </c>
      <c r="T321" s="5">
        <v>40898270.659100004</v>
      </c>
      <c r="U321" s="6">
        <v>123579854.64840001</v>
      </c>
    </row>
    <row r="322" spans="1:21" ht="24.95" customHeight="1" x14ac:dyDescent="0.2">
      <c r="A322" s="121"/>
      <c r="B322" s="118"/>
      <c r="C322" s="1">
        <v>15</v>
      </c>
      <c r="D322" s="5" t="s">
        <v>357</v>
      </c>
      <c r="E322" s="5">
        <v>35703073.990800001</v>
      </c>
      <c r="F322" s="5">
        <v>6652198.0362</v>
      </c>
      <c r="G322" s="5">
        <v>0</v>
      </c>
      <c r="H322" s="5">
        <v>11031808.405400001</v>
      </c>
      <c r="I322" s="5">
        <v>21321532.184099998</v>
      </c>
      <c r="J322" s="6">
        <v>74708612.616500005</v>
      </c>
      <c r="K322" s="12"/>
      <c r="L322" s="123"/>
      <c r="M322" s="118"/>
      <c r="N322" s="13">
        <v>16</v>
      </c>
      <c r="O322" s="5" t="s">
        <v>710</v>
      </c>
      <c r="P322" s="5">
        <v>55796522.282099999</v>
      </c>
      <c r="Q322" s="5">
        <v>10396010.048</v>
      </c>
      <c r="R322" s="5">
        <v>0</v>
      </c>
      <c r="S322" s="5">
        <v>17240435.478</v>
      </c>
      <c r="T322" s="5">
        <v>40953895.593099996</v>
      </c>
      <c r="U322" s="6">
        <v>124386863.4012</v>
      </c>
    </row>
    <row r="323" spans="1:21" ht="24.95" customHeight="1" x14ac:dyDescent="0.2">
      <c r="A323" s="121"/>
      <c r="B323" s="118"/>
      <c r="C323" s="1">
        <v>16</v>
      </c>
      <c r="D323" s="5" t="s">
        <v>358</v>
      </c>
      <c r="E323" s="5">
        <v>38701665.907600001</v>
      </c>
      <c r="F323" s="5">
        <v>7210895.7905000001</v>
      </c>
      <c r="G323" s="5">
        <v>0</v>
      </c>
      <c r="H323" s="5">
        <v>11958336.231000001</v>
      </c>
      <c r="I323" s="5">
        <v>23387710.012899999</v>
      </c>
      <c r="J323" s="6">
        <v>81258607.942000002</v>
      </c>
      <c r="K323" s="12"/>
      <c r="L323" s="123"/>
      <c r="M323" s="118"/>
      <c r="N323" s="13">
        <v>17</v>
      </c>
      <c r="O323" s="5" t="s">
        <v>711</v>
      </c>
      <c r="P323" s="5">
        <v>38334703.1118</v>
      </c>
      <c r="Q323" s="5">
        <v>7142523.2691000002</v>
      </c>
      <c r="R323" s="5">
        <v>0</v>
      </c>
      <c r="S323" s="5">
        <v>11844949.2645</v>
      </c>
      <c r="T323" s="5">
        <v>29560744.379700001</v>
      </c>
      <c r="U323" s="6">
        <v>86882920.025100008</v>
      </c>
    </row>
    <row r="324" spans="1:21" ht="24.95" customHeight="1" x14ac:dyDescent="0.2">
      <c r="A324" s="121"/>
      <c r="B324" s="118"/>
      <c r="C324" s="1">
        <v>17</v>
      </c>
      <c r="D324" s="5" t="s">
        <v>359</v>
      </c>
      <c r="E324" s="5">
        <v>45434367.535899997</v>
      </c>
      <c r="F324" s="5">
        <v>8465333.0011999998</v>
      </c>
      <c r="G324" s="5">
        <v>0</v>
      </c>
      <c r="H324" s="5">
        <v>14038657.7864</v>
      </c>
      <c r="I324" s="5">
        <v>24742628.901999999</v>
      </c>
      <c r="J324" s="6">
        <v>92680987.225499988</v>
      </c>
      <c r="K324" s="12"/>
      <c r="L324" s="123"/>
      <c r="M324" s="118"/>
      <c r="N324" s="13">
        <v>18</v>
      </c>
      <c r="O324" s="5" t="s">
        <v>712</v>
      </c>
      <c r="P324" s="5">
        <v>47171015.923900001</v>
      </c>
      <c r="Q324" s="5">
        <v>8788905.3915999997</v>
      </c>
      <c r="R324" s="5">
        <v>0</v>
      </c>
      <c r="S324" s="5">
        <v>14575260.665100001</v>
      </c>
      <c r="T324" s="5">
        <v>37580259.679799996</v>
      </c>
      <c r="U324" s="6">
        <v>108115441.6604</v>
      </c>
    </row>
    <row r="325" spans="1:21" ht="24.95" customHeight="1" x14ac:dyDescent="0.2">
      <c r="A325" s="121"/>
      <c r="B325" s="118"/>
      <c r="C325" s="1">
        <v>18</v>
      </c>
      <c r="D325" s="5" t="s">
        <v>360</v>
      </c>
      <c r="E325" s="5">
        <v>49177356.565899998</v>
      </c>
      <c r="F325" s="5">
        <v>9162726.8524999991</v>
      </c>
      <c r="G325" s="5">
        <v>0</v>
      </c>
      <c r="H325" s="5">
        <v>15195195.115700001</v>
      </c>
      <c r="I325" s="5">
        <v>26894149.095199998</v>
      </c>
      <c r="J325" s="6">
        <v>100429427.6293</v>
      </c>
      <c r="K325" s="12"/>
      <c r="L325" s="123"/>
      <c r="M325" s="118"/>
      <c r="N325" s="13">
        <v>19</v>
      </c>
      <c r="O325" s="5" t="s">
        <v>713</v>
      </c>
      <c r="P325" s="5">
        <v>37387681.073299997</v>
      </c>
      <c r="Q325" s="5">
        <v>6966074.0887000002</v>
      </c>
      <c r="R325" s="5">
        <v>0</v>
      </c>
      <c r="S325" s="5">
        <v>11552331.1643</v>
      </c>
      <c r="T325" s="5">
        <v>30958606.588599999</v>
      </c>
      <c r="U325" s="6">
        <v>86864692.914900005</v>
      </c>
    </row>
    <row r="326" spans="1:21" ht="24.95" customHeight="1" x14ac:dyDescent="0.2">
      <c r="A326" s="121"/>
      <c r="B326" s="118"/>
      <c r="C326" s="1">
        <v>19</v>
      </c>
      <c r="D326" s="5" t="s">
        <v>361</v>
      </c>
      <c r="E326" s="5">
        <v>43086560.358000003</v>
      </c>
      <c r="F326" s="5">
        <v>8027889.483</v>
      </c>
      <c r="G326" s="5">
        <v>0</v>
      </c>
      <c r="H326" s="5">
        <v>13313214.3983</v>
      </c>
      <c r="I326" s="5">
        <v>24156389.994899999</v>
      </c>
      <c r="J326" s="6">
        <v>88584054.234200001</v>
      </c>
      <c r="K326" s="12"/>
      <c r="L326" s="123"/>
      <c r="M326" s="118"/>
      <c r="N326" s="13">
        <v>20</v>
      </c>
      <c r="O326" s="5" t="s">
        <v>714</v>
      </c>
      <c r="P326" s="5">
        <v>40441110.510899998</v>
      </c>
      <c r="Q326" s="5">
        <v>7534989.1719000004</v>
      </c>
      <c r="R326" s="5">
        <v>0</v>
      </c>
      <c r="S326" s="5">
        <v>12495803.105699999</v>
      </c>
      <c r="T326" s="5">
        <v>33742302.522799999</v>
      </c>
      <c r="U326" s="6">
        <v>94214205.311299995</v>
      </c>
    </row>
    <row r="327" spans="1:21" ht="24.95" customHeight="1" x14ac:dyDescent="0.2">
      <c r="A327" s="121"/>
      <c r="B327" s="118"/>
      <c r="C327" s="1">
        <v>20</v>
      </c>
      <c r="D327" s="5" t="s">
        <v>362</v>
      </c>
      <c r="E327" s="5">
        <v>38277895.797700003</v>
      </c>
      <c r="F327" s="5">
        <v>7131938.9282999998</v>
      </c>
      <c r="G327" s="5">
        <v>0</v>
      </c>
      <c r="H327" s="5">
        <v>11827396.506899999</v>
      </c>
      <c r="I327" s="5">
        <v>22360825.8367</v>
      </c>
      <c r="J327" s="6">
        <v>79598057.069600001</v>
      </c>
      <c r="K327" s="12"/>
      <c r="L327" s="123"/>
      <c r="M327" s="118"/>
      <c r="N327" s="13">
        <v>21</v>
      </c>
      <c r="O327" s="5" t="s">
        <v>715</v>
      </c>
      <c r="P327" s="5">
        <v>41768306.393399999</v>
      </c>
      <c r="Q327" s="5">
        <v>7782272.3565999996</v>
      </c>
      <c r="R327" s="5">
        <v>0</v>
      </c>
      <c r="S327" s="5">
        <v>12905890.223099999</v>
      </c>
      <c r="T327" s="5">
        <v>32173483.447500002</v>
      </c>
      <c r="U327" s="6">
        <v>94629952.420599997</v>
      </c>
    </row>
    <row r="328" spans="1:21" ht="24.95" customHeight="1" x14ac:dyDescent="0.2">
      <c r="A328" s="121"/>
      <c r="B328" s="118"/>
      <c r="C328" s="1">
        <v>21</v>
      </c>
      <c r="D328" s="5" t="s">
        <v>363</v>
      </c>
      <c r="E328" s="5">
        <v>42100425.5392</v>
      </c>
      <c r="F328" s="5">
        <v>7844152.8079000004</v>
      </c>
      <c r="G328" s="5">
        <v>0</v>
      </c>
      <c r="H328" s="5">
        <v>13008510.932600001</v>
      </c>
      <c r="I328" s="5">
        <v>24726790.491300002</v>
      </c>
      <c r="J328" s="6">
        <v>87679879.770999998</v>
      </c>
      <c r="K328" s="12"/>
      <c r="L328" s="123"/>
      <c r="M328" s="118"/>
      <c r="N328" s="13">
        <v>22</v>
      </c>
      <c r="O328" s="5" t="s">
        <v>716</v>
      </c>
      <c r="P328" s="5">
        <v>77569168.215200007</v>
      </c>
      <c r="Q328" s="5">
        <v>14452690.225099999</v>
      </c>
      <c r="R328" s="5">
        <v>0</v>
      </c>
      <c r="S328" s="5">
        <v>23967913.859200001</v>
      </c>
      <c r="T328" s="5">
        <v>54947485.252800003</v>
      </c>
      <c r="U328" s="6">
        <v>170937257.55230001</v>
      </c>
    </row>
    <row r="329" spans="1:21" ht="24.95" customHeight="1" x14ac:dyDescent="0.2">
      <c r="A329" s="121"/>
      <c r="B329" s="118"/>
      <c r="C329" s="1">
        <v>22</v>
      </c>
      <c r="D329" s="5" t="s">
        <v>364</v>
      </c>
      <c r="E329" s="5">
        <v>40954582.963799998</v>
      </c>
      <c r="F329" s="5">
        <v>7630659.3777999999</v>
      </c>
      <c r="G329" s="5">
        <v>0</v>
      </c>
      <c r="H329" s="5">
        <v>12654459.7448</v>
      </c>
      <c r="I329" s="5">
        <v>23490523.6138</v>
      </c>
      <c r="J329" s="6">
        <v>84730225.700200006</v>
      </c>
      <c r="K329" s="12"/>
      <c r="L329" s="124"/>
      <c r="M329" s="119"/>
      <c r="N329" s="13">
        <v>23</v>
      </c>
      <c r="O329" s="5" t="s">
        <v>717</v>
      </c>
      <c r="P329" s="5">
        <v>45912118.605099998</v>
      </c>
      <c r="Q329" s="5">
        <v>8554347.5976999998</v>
      </c>
      <c r="R329" s="5">
        <v>0</v>
      </c>
      <c r="S329" s="5">
        <v>14186276.9595</v>
      </c>
      <c r="T329" s="5">
        <v>31907332.834199999</v>
      </c>
      <c r="U329" s="6">
        <v>100560075.99649999</v>
      </c>
    </row>
    <row r="330" spans="1:21" ht="24.95" customHeight="1" x14ac:dyDescent="0.2">
      <c r="A330" s="121"/>
      <c r="B330" s="118"/>
      <c r="C330" s="1">
        <v>23</v>
      </c>
      <c r="D330" s="5" t="s">
        <v>365</v>
      </c>
      <c r="E330" s="5">
        <v>39613650.348999999</v>
      </c>
      <c r="F330" s="5">
        <v>7380816.7646000003</v>
      </c>
      <c r="G330" s="5">
        <v>0</v>
      </c>
      <c r="H330" s="5">
        <v>12240128.147</v>
      </c>
      <c r="I330" s="5">
        <v>23045252.004900001</v>
      </c>
      <c r="J330" s="6">
        <v>82279847.265500009</v>
      </c>
      <c r="K330" s="12"/>
      <c r="L330" s="19"/>
      <c r="M330" s="105" t="s">
        <v>844</v>
      </c>
      <c r="N330" s="106"/>
      <c r="O330" s="107"/>
      <c r="P330" s="15">
        <v>1148405907.7047</v>
      </c>
      <c r="Q330" s="15">
        <v>213971030.22490004</v>
      </c>
      <c r="R330" s="15">
        <v>0</v>
      </c>
      <c r="S330" s="15">
        <v>354843225.78860003</v>
      </c>
      <c r="T330" s="15">
        <v>868634970.71969998</v>
      </c>
      <c r="U330" s="8">
        <v>2585855134.4379001</v>
      </c>
    </row>
    <row r="331" spans="1:21" ht="24.95" customHeight="1" x14ac:dyDescent="0.2">
      <c r="A331" s="121"/>
      <c r="B331" s="118"/>
      <c r="C331" s="1">
        <v>24</v>
      </c>
      <c r="D331" s="5" t="s">
        <v>366</v>
      </c>
      <c r="E331" s="5">
        <v>40979799.715899996</v>
      </c>
      <c r="F331" s="5">
        <v>7635357.7640000004</v>
      </c>
      <c r="G331" s="5">
        <v>0</v>
      </c>
      <c r="H331" s="5">
        <v>12662251.409399999</v>
      </c>
      <c r="I331" s="5">
        <v>23353856.090300001</v>
      </c>
      <c r="J331" s="6">
        <v>84631264.979599997</v>
      </c>
      <c r="K331" s="12"/>
      <c r="L331" s="122">
        <v>33</v>
      </c>
      <c r="M331" s="117" t="s">
        <v>57</v>
      </c>
      <c r="N331" s="13">
        <v>1</v>
      </c>
      <c r="O331" s="5" t="s">
        <v>718</v>
      </c>
      <c r="P331" s="5">
        <v>43015662.4102</v>
      </c>
      <c r="Q331" s="5">
        <v>8014679.7747999998</v>
      </c>
      <c r="R331" s="5">
        <v>-3129481.58</v>
      </c>
      <c r="S331" s="5">
        <v>13291307.8091</v>
      </c>
      <c r="T331" s="5">
        <v>22195043.986299999</v>
      </c>
      <c r="U331" s="6">
        <v>83387212.400400013</v>
      </c>
    </row>
    <row r="332" spans="1:21" ht="24.95" customHeight="1" x14ac:dyDescent="0.2">
      <c r="A332" s="121"/>
      <c r="B332" s="118"/>
      <c r="C332" s="1">
        <v>25</v>
      </c>
      <c r="D332" s="5" t="s">
        <v>367</v>
      </c>
      <c r="E332" s="5">
        <v>41355087.691500001</v>
      </c>
      <c r="F332" s="5">
        <v>7705281.4331999999</v>
      </c>
      <c r="G332" s="5">
        <v>0</v>
      </c>
      <c r="H332" s="5">
        <v>12778210.7535</v>
      </c>
      <c r="I332" s="5">
        <v>23882946.092799999</v>
      </c>
      <c r="J332" s="6">
        <v>85721525.971000001</v>
      </c>
      <c r="K332" s="12"/>
      <c r="L332" s="123"/>
      <c r="M332" s="118"/>
      <c r="N332" s="13">
        <v>2</v>
      </c>
      <c r="O332" s="5" t="s">
        <v>719</v>
      </c>
      <c r="P332" s="5">
        <v>48966237.376999997</v>
      </c>
      <c r="Q332" s="5">
        <v>9123391.1175999995</v>
      </c>
      <c r="R332" s="5">
        <v>-3129481.58</v>
      </c>
      <c r="S332" s="5">
        <v>15129961.8968</v>
      </c>
      <c r="T332" s="5">
        <v>26025598.999499999</v>
      </c>
      <c r="U332" s="6">
        <v>96115707.810900003</v>
      </c>
    </row>
    <row r="333" spans="1:21" ht="24.95" customHeight="1" x14ac:dyDescent="0.2">
      <c r="A333" s="121"/>
      <c r="B333" s="118"/>
      <c r="C333" s="1">
        <v>26</v>
      </c>
      <c r="D333" s="5" t="s">
        <v>368</v>
      </c>
      <c r="E333" s="5">
        <v>43994783.623499997</v>
      </c>
      <c r="F333" s="5">
        <v>8197109.6745999996</v>
      </c>
      <c r="G333" s="5">
        <v>0</v>
      </c>
      <c r="H333" s="5">
        <v>13593844.157500001</v>
      </c>
      <c r="I333" s="5">
        <v>26505373.260600001</v>
      </c>
      <c r="J333" s="6">
        <v>92291110.716199994</v>
      </c>
      <c r="K333" s="12"/>
      <c r="L333" s="123"/>
      <c r="M333" s="118"/>
      <c r="N333" s="13">
        <v>3</v>
      </c>
      <c r="O333" s="5" t="s">
        <v>878</v>
      </c>
      <c r="P333" s="5">
        <v>52769260.408299997</v>
      </c>
      <c r="Q333" s="5">
        <v>9831970.5063000005</v>
      </c>
      <c r="R333" s="5">
        <v>-3129481.58</v>
      </c>
      <c r="S333" s="5">
        <v>16305048.9902</v>
      </c>
      <c r="T333" s="5">
        <v>27067341.890900001</v>
      </c>
      <c r="U333" s="6">
        <v>102844140.2157</v>
      </c>
    </row>
    <row r="334" spans="1:21" ht="24.95" customHeight="1" x14ac:dyDescent="0.2">
      <c r="A334" s="121"/>
      <c r="B334" s="119"/>
      <c r="C334" s="1">
        <v>27</v>
      </c>
      <c r="D334" s="5" t="s">
        <v>369</v>
      </c>
      <c r="E334" s="5">
        <v>39357058.057999998</v>
      </c>
      <c r="F334" s="5">
        <v>7333008.4797</v>
      </c>
      <c r="G334" s="5">
        <v>0</v>
      </c>
      <c r="H334" s="5">
        <v>12160844.3018</v>
      </c>
      <c r="I334" s="5">
        <v>22361805.532299999</v>
      </c>
      <c r="J334" s="6">
        <v>81212716.371799991</v>
      </c>
      <c r="K334" s="12"/>
      <c r="L334" s="123"/>
      <c r="M334" s="118"/>
      <c r="N334" s="13">
        <v>4</v>
      </c>
      <c r="O334" s="5" t="s">
        <v>720</v>
      </c>
      <c r="P334" s="5">
        <v>57294874.324199997</v>
      </c>
      <c r="Q334" s="5">
        <v>10675183.0546</v>
      </c>
      <c r="R334" s="5">
        <v>-3129481.58</v>
      </c>
      <c r="S334" s="5">
        <v>17703407.7324</v>
      </c>
      <c r="T334" s="5">
        <v>29991243.137899999</v>
      </c>
      <c r="U334" s="6">
        <v>112535226.6691</v>
      </c>
    </row>
    <row r="335" spans="1:21" ht="24.95" customHeight="1" x14ac:dyDescent="0.2">
      <c r="A335" s="1"/>
      <c r="B335" s="105" t="s">
        <v>828</v>
      </c>
      <c r="C335" s="106"/>
      <c r="D335" s="107"/>
      <c r="E335" s="15">
        <v>1163078131.1321001</v>
      </c>
      <c r="F335" s="15">
        <v>216704759.42409998</v>
      </c>
      <c r="G335" s="15">
        <v>0</v>
      </c>
      <c r="H335" s="15">
        <v>359376761.4102</v>
      </c>
      <c r="I335" s="15">
        <v>672061363.92149997</v>
      </c>
      <c r="J335" s="8">
        <v>2411221015.8879004</v>
      </c>
      <c r="K335" s="12"/>
      <c r="L335" s="123"/>
      <c r="M335" s="118"/>
      <c r="N335" s="13">
        <v>5</v>
      </c>
      <c r="O335" s="5" t="s">
        <v>721</v>
      </c>
      <c r="P335" s="5">
        <v>53897569.896700002</v>
      </c>
      <c r="Q335" s="5">
        <v>10042197.1709</v>
      </c>
      <c r="R335" s="5">
        <v>-3129481.58</v>
      </c>
      <c r="S335" s="5">
        <v>16653682.6709</v>
      </c>
      <c r="T335" s="5">
        <v>26400604.669399999</v>
      </c>
      <c r="U335" s="6">
        <v>103864572.82789999</v>
      </c>
    </row>
    <row r="336" spans="1:21" ht="24.95" customHeight="1" x14ac:dyDescent="0.2">
      <c r="A336" s="121">
        <v>17</v>
      </c>
      <c r="B336" s="117" t="s">
        <v>41</v>
      </c>
      <c r="C336" s="1">
        <v>1</v>
      </c>
      <c r="D336" s="5" t="s">
        <v>370</v>
      </c>
      <c r="E336" s="5">
        <v>41099716.834299996</v>
      </c>
      <c r="F336" s="5">
        <v>7657700.7258000001</v>
      </c>
      <c r="G336" s="5">
        <v>0</v>
      </c>
      <c r="H336" s="5">
        <v>12699304.316199999</v>
      </c>
      <c r="I336" s="5">
        <v>23909177.655099999</v>
      </c>
      <c r="J336" s="6">
        <v>85365899.531399995</v>
      </c>
      <c r="K336" s="12"/>
      <c r="L336" s="123"/>
      <c r="M336" s="118"/>
      <c r="N336" s="13">
        <v>6</v>
      </c>
      <c r="O336" s="5" t="s">
        <v>722</v>
      </c>
      <c r="P336" s="5">
        <v>48837299.034900002</v>
      </c>
      <c r="Q336" s="5">
        <v>9099367.3211000003</v>
      </c>
      <c r="R336" s="5">
        <v>-3129481.58</v>
      </c>
      <c r="S336" s="5">
        <v>15090121.543299999</v>
      </c>
      <c r="T336" s="5">
        <v>21678907.735599998</v>
      </c>
      <c r="U336" s="6">
        <v>91576214.054900005</v>
      </c>
    </row>
    <row r="337" spans="1:21" ht="24.95" customHeight="1" x14ac:dyDescent="0.2">
      <c r="A337" s="121"/>
      <c r="B337" s="118"/>
      <c r="C337" s="1">
        <v>2</v>
      </c>
      <c r="D337" s="5" t="s">
        <v>371</v>
      </c>
      <c r="E337" s="5">
        <v>48609096.812399998</v>
      </c>
      <c r="F337" s="5">
        <v>9056848.6746999994</v>
      </c>
      <c r="G337" s="5">
        <v>0</v>
      </c>
      <c r="H337" s="5">
        <v>15019609.8782</v>
      </c>
      <c r="I337" s="5">
        <v>28051112.557599999</v>
      </c>
      <c r="J337" s="6">
        <v>100736667.92289999</v>
      </c>
      <c r="K337" s="12"/>
      <c r="L337" s="123"/>
      <c r="M337" s="118"/>
      <c r="N337" s="13">
        <v>7</v>
      </c>
      <c r="O337" s="5" t="s">
        <v>723</v>
      </c>
      <c r="P337" s="5">
        <v>55779164.258699998</v>
      </c>
      <c r="Q337" s="5">
        <v>10392775.9004</v>
      </c>
      <c r="R337" s="5">
        <v>-3129481.58</v>
      </c>
      <c r="S337" s="5">
        <v>17235072.0634</v>
      </c>
      <c r="T337" s="5">
        <v>29070928.062100001</v>
      </c>
      <c r="U337" s="6">
        <v>109348458.70460001</v>
      </c>
    </row>
    <row r="338" spans="1:21" ht="24.95" customHeight="1" x14ac:dyDescent="0.2">
      <c r="A338" s="121"/>
      <c r="B338" s="118"/>
      <c r="C338" s="1">
        <v>3</v>
      </c>
      <c r="D338" s="5" t="s">
        <v>372</v>
      </c>
      <c r="E338" s="5">
        <v>60325214.814599998</v>
      </c>
      <c r="F338" s="5">
        <v>11239796.204299999</v>
      </c>
      <c r="G338" s="5">
        <v>0</v>
      </c>
      <c r="H338" s="5">
        <v>18639745.4747</v>
      </c>
      <c r="I338" s="5">
        <v>33780807.315300003</v>
      </c>
      <c r="J338" s="6">
        <v>123985563.8089</v>
      </c>
      <c r="K338" s="12"/>
      <c r="L338" s="123"/>
      <c r="M338" s="118"/>
      <c r="N338" s="13">
        <v>8</v>
      </c>
      <c r="O338" s="5" t="s">
        <v>724</v>
      </c>
      <c r="P338" s="5">
        <v>47596958.885600001</v>
      </c>
      <c r="Q338" s="5">
        <v>8868267.0996000003</v>
      </c>
      <c r="R338" s="5">
        <v>-3129481.58</v>
      </c>
      <c r="S338" s="5">
        <v>14706871.773600001</v>
      </c>
      <c r="T338" s="5">
        <v>24669428.277199998</v>
      </c>
      <c r="U338" s="6">
        <v>92712044.456</v>
      </c>
    </row>
    <row r="339" spans="1:21" ht="24.95" customHeight="1" x14ac:dyDescent="0.2">
      <c r="A339" s="121"/>
      <c r="B339" s="118"/>
      <c r="C339" s="1">
        <v>4</v>
      </c>
      <c r="D339" s="5" t="s">
        <v>373</v>
      </c>
      <c r="E339" s="5">
        <v>45628973.090400003</v>
      </c>
      <c r="F339" s="5">
        <v>8501591.9151000008</v>
      </c>
      <c r="G339" s="5">
        <v>0</v>
      </c>
      <c r="H339" s="5">
        <v>14098788.4965</v>
      </c>
      <c r="I339" s="5">
        <v>24471305.167300001</v>
      </c>
      <c r="J339" s="6">
        <v>92700658.669300005</v>
      </c>
      <c r="K339" s="12"/>
      <c r="L339" s="123"/>
      <c r="M339" s="118"/>
      <c r="N339" s="13">
        <v>9</v>
      </c>
      <c r="O339" s="5" t="s">
        <v>725</v>
      </c>
      <c r="P339" s="5">
        <v>53876212.190700002</v>
      </c>
      <c r="Q339" s="5">
        <v>10038217.8024</v>
      </c>
      <c r="R339" s="5">
        <v>-3129481.58</v>
      </c>
      <c r="S339" s="5">
        <v>16647083.4038</v>
      </c>
      <c r="T339" s="5">
        <v>24430709.1382</v>
      </c>
      <c r="U339" s="6">
        <v>101862740.9551</v>
      </c>
    </row>
    <row r="340" spans="1:21" ht="24.95" customHeight="1" x14ac:dyDescent="0.2">
      <c r="A340" s="121"/>
      <c r="B340" s="118"/>
      <c r="C340" s="1">
        <v>5</v>
      </c>
      <c r="D340" s="5" t="s">
        <v>374</v>
      </c>
      <c r="E340" s="5">
        <v>39153639.295000002</v>
      </c>
      <c r="F340" s="5">
        <v>7295107.4884000001</v>
      </c>
      <c r="G340" s="5">
        <v>0</v>
      </c>
      <c r="H340" s="5">
        <v>12097990.419199999</v>
      </c>
      <c r="I340" s="5">
        <v>21100336.2029</v>
      </c>
      <c r="J340" s="6">
        <v>79647073.405499995</v>
      </c>
      <c r="K340" s="12"/>
      <c r="L340" s="123"/>
      <c r="M340" s="118"/>
      <c r="N340" s="13">
        <v>10</v>
      </c>
      <c r="O340" s="5" t="s">
        <v>726</v>
      </c>
      <c r="P340" s="5">
        <v>48642718.894000001</v>
      </c>
      <c r="Q340" s="5">
        <v>9063113.1422000006</v>
      </c>
      <c r="R340" s="5">
        <v>-3129481.58</v>
      </c>
      <c r="S340" s="5">
        <v>15029998.685699999</v>
      </c>
      <c r="T340" s="5">
        <v>23263510.794100001</v>
      </c>
      <c r="U340" s="6">
        <v>92869859.936000004</v>
      </c>
    </row>
    <row r="341" spans="1:21" ht="24.95" customHeight="1" x14ac:dyDescent="0.2">
      <c r="A341" s="121"/>
      <c r="B341" s="118"/>
      <c r="C341" s="1">
        <v>6</v>
      </c>
      <c r="D341" s="5" t="s">
        <v>375</v>
      </c>
      <c r="E341" s="5">
        <v>38408680.398900002</v>
      </c>
      <c r="F341" s="5">
        <v>7156306.7198999999</v>
      </c>
      <c r="G341" s="5">
        <v>0</v>
      </c>
      <c r="H341" s="5">
        <v>11867807.331499999</v>
      </c>
      <c r="I341" s="5">
        <v>22024352.3506</v>
      </c>
      <c r="J341" s="6">
        <v>79457146.800899997</v>
      </c>
      <c r="K341" s="12"/>
      <c r="L341" s="123"/>
      <c r="M341" s="118"/>
      <c r="N341" s="13">
        <v>11</v>
      </c>
      <c r="O341" s="5" t="s">
        <v>727</v>
      </c>
      <c r="P341" s="5">
        <v>45106739.466300003</v>
      </c>
      <c r="Q341" s="5">
        <v>8404289.3274000008</v>
      </c>
      <c r="R341" s="5">
        <v>-3129481.58</v>
      </c>
      <c r="S341" s="5">
        <v>13937424.763900001</v>
      </c>
      <c r="T341" s="5">
        <v>23766475.583000001</v>
      </c>
      <c r="U341" s="6">
        <v>88085447.560600013</v>
      </c>
    </row>
    <row r="342" spans="1:21" ht="24.95" customHeight="1" x14ac:dyDescent="0.2">
      <c r="A342" s="121"/>
      <c r="B342" s="118"/>
      <c r="C342" s="1">
        <v>7</v>
      </c>
      <c r="D342" s="5" t="s">
        <v>376</v>
      </c>
      <c r="E342" s="5">
        <v>53915242.6439</v>
      </c>
      <c r="F342" s="5">
        <v>10045489.957800001</v>
      </c>
      <c r="G342" s="5">
        <v>0</v>
      </c>
      <c r="H342" s="5">
        <v>16659143.3313</v>
      </c>
      <c r="I342" s="5">
        <v>30121644.5887</v>
      </c>
      <c r="J342" s="6">
        <v>110741520.52169999</v>
      </c>
      <c r="K342" s="12"/>
      <c r="L342" s="123"/>
      <c r="M342" s="118"/>
      <c r="N342" s="13">
        <v>12</v>
      </c>
      <c r="O342" s="5" t="s">
        <v>728</v>
      </c>
      <c r="P342" s="5">
        <v>53705061.437100001</v>
      </c>
      <c r="Q342" s="5">
        <v>10006328.9878</v>
      </c>
      <c r="R342" s="5">
        <v>-3129481.58</v>
      </c>
      <c r="S342" s="5">
        <v>16594199.937200001</v>
      </c>
      <c r="T342" s="5">
        <v>24597366.229800001</v>
      </c>
      <c r="U342" s="6">
        <v>101773475.01190001</v>
      </c>
    </row>
    <row r="343" spans="1:21" ht="24.95" customHeight="1" x14ac:dyDescent="0.2">
      <c r="A343" s="121"/>
      <c r="B343" s="118"/>
      <c r="C343" s="1">
        <v>8</v>
      </c>
      <c r="D343" s="5" t="s">
        <v>377</v>
      </c>
      <c r="E343" s="5">
        <v>45249391.971900001</v>
      </c>
      <c r="F343" s="5">
        <v>8430868.3474000003</v>
      </c>
      <c r="G343" s="5">
        <v>0</v>
      </c>
      <c r="H343" s="5">
        <v>13981502.624299999</v>
      </c>
      <c r="I343" s="5">
        <v>25010355.407400001</v>
      </c>
      <c r="J343" s="6">
        <v>92672118.350999996</v>
      </c>
      <c r="K343" s="12"/>
      <c r="L343" s="123"/>
      <c r="M343" s="118"/>
      <c r="N343" s="13">
        <v>13</v>
      </c>
      <c r="O343" s="5" t="s">
        <v>729</v>
      </c>
      <c r="P343" s="5">
        <v>56347446.781999998</v>
      </c>
      <c r="Q343" s="5">
        <v>10498658.320699999</v>
      </c>
      <c r="R343" s="5">
        <v>-3129481.58</v>
      </c>
      <c r="S343" s="5">
        <v>17410664.3365</v>
      </c>
      <c r="T343" s="5">
        <v>27777784.417599998</v>
      </c>
      <c r="U343" s="6">
        <v>108905072.27680001</v>
      </c>
    </row>
    <row r="344" spans="1:21" ht="24.95" customHeight="1" x14ac:dyDescent="0.2">
      <c r="A344" s="121"/>
      <c r="B344" s="118"/>
      <c r="C344" s="1">
        <v>9</v>
      </c>
      <c r="D344" s="5" t="s">
        <v>378</v>
      </c>
      <c r="E344" s="5">
        <v>39635464.419500001</v>
      </c>
      <c r="F344" s="5">
        <v>7384881.1629999997</v>
      </c>
      <c r="G344" s="5">
        <v>0</v>
      </c>
      <c r="H344" s="5">
        <v>12246868.425100001</v>
      </c>
      <c r="I344" s="5">
        <v>22557197.852499999</v>
      </c>
      <c r="J344" s="6">
        <v>81824411.860100001</v>
      </c>
      <c r="K344" s="12"/>
      <c r="L344" s="123"/>
      <c r="M344" s="118"/>
      <c r="N344" s="13">
        <v>14</v>
      </c>
      <c r="O344" s="5" t="s">
        <v>730</v>
      </c>
      <c r="P344" s="5">
        <v>50772034.649899997</v>
      </c>
      <c r="Q344" s="5">
        <v>9459847.3308000006</v>
      </c>
      <c r="R344" s="5">
        <v>-3129481.58</v>
      </c>
      <c r="S344" s="5">
        <v>15687930.926000001</v>
      </c>
      <c r="T344" s="5">
        <v>24991856.954799999</v>
      </c>
      <c r="U344" s="6">
        <v>97782188.281499997</v>
      </c>
    </row>
    <row r="345" spans="1:21" ht="24.95" customHeight="1" x14ac:dyDescent="0.2">
      <c r="A345" s="121"/>
      <c r="B345" s="118"/>
      <c r="C345" s="1">
        <v>10</v>
      </c>
      <c r="D345" s="5" t="s">
        <v>379</v>
      </c>
      <c r="E345" s="5">
        <v>41872710.717900001</v>
      </c>
      <c r="F345" s="5">
        <v>7801724.9742000001</v>
      </c>
      <c r="G345" s="5">
        <v>0</v>
      </c>
      <c r="H345" s="5">
        <v>12938149.8684</v>
      </c>
      <c r="I345" s="5">
        <v>22984834.942299999</v>
      </c>
      <c r="J345" s="6">
        <v>85597420.502800003</v>
      </c>
      <c r="K345" s="12"/>
      <c r="L345" s="123"/>
      <c r="M345" s="118"/>
      <c r="N345" s="13">
        <v>15</v>
      </c>
      <c r="O345" s="5" t="s">
        <v>731</v>
      </c>
      <c r="P345" s="5">
        <v>45463246.7645</v>
      </c>
      <c r="Q345" s="5">
        <v>8470713.7800999992</v>
      </c>
      <c r="R345" s="5">
        <v>-3129481.58</v>
      </c>
      <c r="S345" s="5">
        <v>14047581.1109</v>
      </c>
      <c r="T345" s="5">
        <v>22159720.520500001</v>
      </c>
      <c r="U345" s="6">
        <v>87011780.596000001</v>
      </c>
    </row>
    <row r="346" spans="1:21" ht="24.95" customHeight="1" x14ac:dyDescent="0.2">
      <c r="A346" s="121"/>
      <c r="B346" s="118"/>
      <c r="C346" s="1">
        <v>11</v>
      </c>
      <c r="D346" s="5" t="s">
        <v>380</v>
      </c>
      <c r="E346" s="5">
        <v>58247370.163000003</v>
      </c>
      <c r="F346" s="5">
        <v>10852652.113700001</v>
      </c>
      <c r="G346" s="5">
        <v>0</v>
      </c>
      <c r="H346" s="5">
        <v>17997717.169199999</v>
      </c>
      <c r="I346" s="5">
        <v>31560654.009</v>
      </c>
      <c r="J346" s="6">
        <v>118658393.45490001</v>
      </c>
      <c r="K346" s="12"/>
      <c r="L346" s="123"/>
      <c r="M346" s="118"/>
      <c r="N346" s="13">
        <v>16</v>
      </c>
      <c r="O346" s="5" t="s">
        <v>732</v>
      </c>
      <c r="P346" s="5">
        <v>50520482.548699997</v>
      </c>
      <c r="Q346" s="5">
        <v>9412978.1341999993</v>
      </c>
      <c r="R346" s="5">
        <v>-3129481.58</v>
      </c>
      <c r="S346" s="5">
        <v>15610204.437000001</v>
      </c>
      <c r="T346" s="5">
        <v>29151916.224199999</v>
      </c>
      <c r="U346" s="6">
        <v>101566099.7641</v>
      </c>
    </row>
    <row r="347" spans="1:21" ht="24.95" customHeight="1" x14ac:dyDescent="0.2">
      <c r="A347" s="121"/>
      <c r="B347" s="118"/>
      <c r="C347" s="1">
        <v>12</v>
      </c>
      <c r="D347" s="5" t="s">
        <v>381</v>
      </c>
      <c r="E347" s="5">
        <v>43065982.164300002</v>
      </c>
      <c r="F347" s="5">
        <v>8024055.3531999998</v>
      </c>
      <c r="G347" s="5">
        <v>0</v>
      </c>
      <c r="H347" s="5">
        <v>13306855.990900001</v>
      </c>
      <c r="I347" s="5">
        <v>23501842.033399999</v>
      </c>
      <c r="J347" s="6">
        <v>87898735.541799992</v>
      </c>
      <c r="K347" s="12"/>
      <c r="L347" s="123"/>
      <c r="M347" s="118"/>
      <c r="N347" s="13">
        <v>17</v>
      </c>
      <c r="O347" s="5" t="s">
        <v>733</v>
      </c>
      <c r="P347" s="5">
        <v>50112352.907899998</v>
      </c>
      <c r="Q347" s="5">
        <v>9336935.4047999997</v>
      </c>
      <c r="R347" s="5">
        <v>-3129481.58</v>
      </c>
      <c r="S347" s="5">
        <v>15484097.4244</v>
      </c>
      <c r="T347" s="5">
        <v>27087371.221299998</v>
      </c>
      <c r="U347" s="6">
        <v>98891275.378399998</v>
      </c>
    </row>
    <row r="348" spans="1:21" ht="24.95" customHeight="1" x14ac:dyDescent="0.2">
      <c r="A348" s="121"/>
      <c r="B348" s="118"/>
      <c r="C348" s="1">
        <v>13</v>
      </c>
      <c r="D348" s="5" t="s">
        <v>382</v>
      </c>
      <c r="E348" s="5">
        <v>36354708.8125</v>
      </c>
      <c r="F348" s="5">
        <v>6773610.6596999997</v>
      </c>
      <c r="G348" s="5">
        <v>0</v>
      </c>
      <c r="H348" s="5">
        <v>11233155.508099999</v>
      </c>
      <c r="I348" s="5">
        <v>22473760.451699998</v>
      </c>
      <c r="J348" s="6">
        <v>76835235.431999996</v>
      </c>
      <c r="K348" s="12"/>
      <c r="L348" s="123"/>
      <c r="M348" s="118"/>
      <c r="N348" s="13">
        <v>18</v>
      </c>
      <c r="O348" s="5" t="s">
        <v>734</v>
      </c>
      <c r="P348" s="5">
        <v>56111628.9912</v>
      </c>
      <c r="Q348" s="5">
        <v>10454720.7414</v>
      </c>
      <c r="R348" s="5">
        <v>-3129481.58</v>
      </c>
      <c r="S348" s="5">
        <v>17337799.554900002</v>
      </c>
      <c r="T348" s="5">
        <v>28721122.3378</v>
      </c>
      <c r="U348" s="6">
        <v>109495790.04530001</v>
      </c>
    </row>
    <row r="349" spans="1:21" ht="24.95" customHeight="1" x14ac:dyDescent="0.2">
      <c r="A349" s="121"/>
      <c r="B349" s="118"/>
      <c r="C349" s="1">
        <v>14</v>
      </c>
      <c r="D349" s="5" t="s">
        <v>383</v>
      </c>
      <c r="E349" s="5">
        <v>49968387.167499997</v>
      </c>
      <c r="F349" s="5">
        <v>9310111.7028000001</v>
      </c>
      <c r="G349" s="5">
        <v>0</v>
      </c>
      <c r="H349" s="5">
        <v>15439613.7908</v>
      </c>
      <c r="I349" s="5">
        <v>29193709.6589</v>
      </c>
      <c r="J349" s="6">
        <v>103911822.31999999</v>
      </c>
      <c r="K349" s="12"/>
      <c r="L349" s="123"/>
      <c r="M349" s="118"/>
      <c r="N349" s="13">
        <v>19</v>
      </c>
      <c r="O349" s="5" t="s">
        <v>735</v>
      </c>
      <c r="P349" s="5">
        <v>51732660.625399999</v>
      </c>
      <c r="Q349" s="5">
        <v>9638831.1972000003</v>
      </c>
      <c r="R349" s="5">
        <v>-3129481.58</v>
      </c>
      <c r="S349" s="5">
        <v>15984752.4745</v>
      </c>
      <c r="T349" s="5">
        <v>22675421.351</v>
      </c>
      <c r="U349" s="6">
        <v>96902184.06809999</v>
      </c>
    </row>
    <row r="350" spans="1:21" ht="24.95" customHeight="1" x14ac:dyDescent="0.2">
      <c r="A350" s="121"/>
      <c r="B350" s="118"/>
      <c r="C350" s="1">
        <v>15</v>
      </c>
      <c r="D350" s="5" t="s">
        <v>384</v>
      </c>
      <c r="E350" s="5">
        <v>56201643.491400003</v>
      </c>
      <c r="F350" s="5">
        <v>10471492.246300001</v>
      </c>
      <c r="G350" s="5">
        <v>0</v>
      </c>
      <c r="H350" s="5">
        <v>17365612.922499999</v>
      </c>
      <c r="I350" s="5">
        <v>31477706.455899999</v>
      </c>
      <c r="J350" s="6">
        <v>115516455.1161</v>
      </c>
      <c r="K350" s="12"/>
      <c r="L350" s="123"/>
      <c r="M350" s="118"/>
      <c r="N350" s="13">
        <v>20</v>
      </c>
      <c r="O350" s="5" t="s">
        <v>736</v>
      </c>
      <c r="P350" s="5">
        <v>47077475.994599998</v>
      </c>
      <c r="Q350" s="5">
        <v>8771477.0285999998</v>
      </c>
      <c r="R350" s="5">
        <v>-3129481.58</v>
      </c>
      <c r="S350" s="5">
        <v>14546357.9836</v>
      </c>
      <c r="T350" s="5">
        <v>20199894.081999999</v>
      </c>
      <c r="U350" s="6">
        <v>87465723.5088</v>
      </c>
    </row>
    <row r="351" spans="1:21" ht="24.95" customHeight="1" x14ac:dyDescent="0.2">
      <c r="A351" s="121"/>
      <c r="B351" s="118"/>
      <c r="C351" s="1">
        <v>16</v>
      </c>
      <c r="D351" s="5" t="s">
        <v>385</v>
      </c>
      <c r="E351" s="5">
        <v>41190392.810699999</v>
      </c>
      <c r="F351" s="5">
        <v>7674595.477</v>
      </c>
      <c r="G351" s="5">
        <v>0</v>
      </c>
      <c r="H351" s="5">
        <v>12727322.071699999</v>
      </c>
      <c r="I351" s="5">
        <v>23689018.303199999</v>
      </c>
      <c r="J351" s="6">
        <v>85281328.662599996</v>
      </c>
      <c r="K351" s="12"/>
      <c r="L351" s="123"/>
      <c r="M351" s="118"/>
      <c r="N351" s="13">
        <v>21</v>
      </c>
      <c r="O351" s="5" t="s">
        <v>737</v>
      </c>
      <c r="P351" s="5">
        <v>48529634.4406</v>
      </c>
      <c r="Q351" s="5">
        <v>9042043.2426999994</v>
      </c>
      <c r="R351" s="5">
        <v>-3129481.58</v>
      </c>
      <c r="S351" s="5">
        <v>14995056.9879</v>
      </c>
      <c r="T351" s="5">
        <v>26254902.176199999</v>
      </c>
      <c r="U351" s="6">
        <v>95692155.267400011</v>
      </c>
    </row>
    <row r="352" spans="1:21" ht="24.95" customHeight="1" x14ac:dyDescent="0.2">
      <c r="A352" s="121"/>
      <c r="B352" s="118"/>
      <c r="C352" s="1">
        <v>17</v>
      </c>
      <c r="D352" s="5" t="s">
        <v>386</v>
      </c>
      <c r="E352" s="5">
        <v>43587243.695299998</v>
      </c>
      <c r="F352" s="5">
        <v>8121176.8205000004</v>
      </c>
      <c r="G352" s="5">
        <v>0</v>
      </c>
      <c r="H352" s="5">
        <v>13467919.3588</v>
      </c>
      <c r="I352" s="5">
        <v>25514408.7469</v>
      </c>
      <c r="J352" s="6">
        <v>90690748.6215</v>
      </c>
      <c r="K352" s="12"/>
      <c r="L352" s="123"/>
      <c r="M352" s="118"/>
      <c r="N352" s="13">
        <v>22</v>
      </c>
      <c r="O352" s="5" t="s">
        <v>738</v>
      </c>
      <c r="P352" s="5">
        <v>46693049.107199997</v>
      </c>
      <c r="Q352" s="5">
        <v>8699850.5971000008</v>
      </c>
      <c r="R352" s="5">
        <v>-3129481.58</v>
      </c>
      <c r="S352" s="5">
        <v>14427574.8287</v>
      </c>
      <c r="T352" s="5">
        <v>25312652.806499999</v>
      </c>
      <c r="U352" s="6">
        <v>92003645.759499997</v>
      </c>
    </row>
    <row r="353" spans="1:21" ht="24.95" customHeight="1" x14ac:dyDescent="0.2">
      <c r="A353" s="121"/>
      <c r="B353" s="118"/>
      <c r="C353" s="1">
        <v>18</v>
      </c>
      <c r="D353" s="5" t="s">
        <v>387</v>
      </c>
      <c r="E353" s="5">
        <v>45460733.194499999</v>
      </c>
      <c r="F353" s="5">
        <v>8470245.4517000001</v>
      </c>
      <c r="G353" s="5">
        <v>0</v>
      </c>
      <c r="H353" s="5">
        <v>14046804.448899999</v>
      </c>
      <c r="I353" s="5">
        <v>27148812.993700001</v>
      </c>
      <c r="J353" s="6">
        <v>95126596.088799998</v>
      </c>
      <c r="K353" s="12"/>
      <c r="L353" s="124"/>
      <c r="M353" s="119"/>
      <c r="N353" s="13">
        <v>23</v>
      </c>
      <c r="O353" s="5" t="s">
        <v>739</v>
      </c>
      <c r="P353" s="5">
        <v>43774723.260499999</v>
      </c>
      <c r="Q353" s="5">
        <v>8156108.0197999999</v>
      </c>
      <c r="R353" s="5">
        <v>-3129481.58</v>
      </c>
      <c r="S353" s="5">
        <v>13525848.226299999</v>
      </c>
      <c r="T353" s="5">
        <v>22738448.4287</v>
      </c>
      <c r="U353" s="6">
        <v>85065646.355300009</v>
      </c>
    </row>
    <row r="354" spans="1:21" ht="24.95" customHeight="1" x14ac:dyDescent="0.2">
      <c r="A354" s="121"/>
      <c r="B354" s="118"/>
      <c r="C354" s="1">
        <v>19</v>
      </c>
      <c r="D354" s="5" t="s">
        <v>388</v>
      </c>
      <c r="E354" s="5">
        <v>46967601.540799998</v>
      </c>
      <c r="F354" s="5">
        <v>8751005.2163999993</v>
      </c>
      <c r="G354" s="5">
        <v>0</v>
      </c>
      <c r="H354" s="5">
        <v>14512408.1359</v>
      </c>
      <c r="I354" s="5">
        <v>26135916.692299999</v>
      </c>
      <c r="J354" s="6">
        <v>96366931.585399985</v>
      </c>
      <c r="K354" s="12"/>
      <c r="L354" s="19"/>
      <c r="M354" s="105" t="s">
        <v>845</v>
      </c>
      <c r="N354" s="106"/>
      <c r="O354" s="107"/>
      <c r="P354" s="15">
        <v>1156622494.6561999</v>
      </c>
      <c r="Q354" s="15">
        <v>215501945.00250003</v>
      </c>
      <c r="R354" s="15">
        <v>-71978076.339999974</v>
      </c>
      <c r="S354" s="15">
        <v>357382049.56100005</v>
      </c>
      <c r="T354" s="15">
        <v>580228249.02459991</v>
      </c>
      <c r="U354" s="8">
        <v>2237756661.9043002</v>
      </c>
    </row>
    <row r="355" spans="1:21" ht="24.95" customHeight="1" x14ac:dyDescent="0.2">
      <c r="A355" s="121"/>
      <c r="B355" s="118"/>
      <c r="C355" s="1">
        <v>20</v>
      </c>
      <c r="D355" s="5" t="s">
        <v>389</v>
      </c>
      <c r="E355" s="5">
        <v>47373715.611900002</v>
      </c>
      <c r="F355" s="5">
        <v>8826672.4047999997</v>
      </c>
      <c r="G355" s="5">
        <v>0</v>
      </c>
      <c r="H355" s="5">
        <v>14637892.362400001</v>
      </c>
      <c r="I355" s="5">
        <v>26506132.739700001</v>
      </c>
      <c r="J355" s="6">
        <v>97344413.118799999</v>
      </c>
      <c r="K355" s="12"/>
      <c r="L355" s="122">
        <v>34</v>
      </c>
      <c r="M355" s="117" t="s">
        <v>58</v>
      </c>
      <c r="N355" s="13">
        <v>1</v>
      </c>
      <c r="O355" s="5" t="s">
        <v>740</v>
      </c>
      <c r="P355" s="5">
        <v>43449585.764799997</v>
      </c>
      <c r="Q355" s="5">
        <v>8095528.3898999998</v>
      </c>
      <c r="R355" s="5">
        <v>0</v>
      </c>
      <c r="S355" s="5">
        <v>13425384.760299999</v>
      </c>
      <c r="T355" s="5">
        <v>21358050.806200001</v>
      </c>
      <c r="U355" s="6">
        <v>86328549.721199989</v>
      </c>
    </row>
    <row r="356" spans="1:21" ht="24.95" customHeight="1" x14ac:dyDescent="0.2">
      <c r="A356" s="121"/>
      <c r="B356" s="118"/>
      <c r="C356" s="1">
        <v>21</v>
      </c>
      <c r="D356" s="5" t="s">
        <v>390</v>
      </c>
      <c r="E356" s="5">
        <v>44379672.578299999</v>
      </c>
      <c r="F356" s="5">
        <v>8268822.1985999998</v>
      </c>
      <c r="G356" s="5">
        <v>0</v>
      </c>
      <c r="H356" s="5">
        <v>13712770.0855</v>
      </c>
      <c r="I356" s="5">
        <v>25510000.1171</v>
      </c>
      <c r="J356" s="6">
        <v>91871264.979499996</v>
      </c>
      <c r="K356" s="12"/>
      <c r="L356" s="123"/>
      <c r="M356" s="118"/>
      <c r="N356" s="13">
        <v>2</v>
      </c>
      <c r="O356" s="5" t="s">
        <v>741</v>
      </c>
      <c r="P356" s="5">
        <v>74352247.186499998</v>
      </c>
      <c r="Q356" s="5">
        <v>13853313.3827</v>
      </c>
      <c r="R356" s="5">
        <v>0</v>
      </c>
      <c r="S356" s="5">
        <v>22973925.037599999</v>
      </c>
      <c r="T356" s="5">
        <v>27998971.242400002</v>
      </c>
      <c r="U356" s="6">
        <v>139178456.84919998</v>
      </c>
    </row>
    <row r="357" spans="1:21" ht="24.95" customHeight="1" x14ac:dyDescent="0.2">
      <c r="A357" s="121"/>
      <c r="B357" s="118"/>
      <c r="C357" s="1">
        <v>22</v>
      </c>
      <c r="D357" s="5" t="s">
        <v>391</v>
      </c>
      <c r="E357" s="5">
        <v>40707659.362899996</v>
      </c>
      <c r="F357" s="5">
        <v>7584652.5636</v>
      </c>
      <c r="G357" s="5">
        <v>0</v>
      </c>
      <c r="H357" s="5">
        <v>12578163.405200001</v>
      </c>
      <c r="I357" s="5">
        <v>23714490.386500001</v>
      </c>
      <c r="J357" s="6">
        <v>84584965.718199998</v>
      </c>
      <c r="K357" s="12"/>
      <c r="L357" s="123"/>
      <c r="M357" s="118"/>
      <c r="N357" s="13">
        <v>3</v>
      </c>
      <c r="O357" s="5" t="s">
        <v>742</v>
      </c>
      <c r="P357" s="5">
        <v>51066316.990999997</v>
      </c>
      <c r="Q357" s="5">
        <v>9514678.0272000004</v>
      </c>
      <c r="R357" s="5">
        <v>0</v>
      </c>
      <c r="S357" s="5">
        <v>15778860.5306</v>
      </c>
      <c r="T357" s="5">
        <v>23926485.866</v>
      </c>
      <c r="U357" s="6">
        <v>100286341.41479999</v>
      </c>
    </row>
    <row r="358" spans="1:21" ht="24.95" customHeight="1" x14ac:dyDescent="0.2">
      <c r="A358" s="121"/>
      <c r="B358" s="118"/>
      <c r="C358" s="1">
        <v>23</v>
      </c>
      <c r="D358" s="5" t="s">
        <v>392</v>
      </c>
      <c r="E358" s="5">
        <v>49957192.592399999</v>
      </c>
      <c r="F358" s="5">
        <v>9308025.9291999992</v>
      </c>
      <c r="G358" s="5">
        <v>0</v>
      </c>
      <c r="H358" s="5">
        <v>15436154.805400001</v>
      </c>
      <c r="I358" s="5">
        <v>27176081.185400002</v>
      </c>
      <c r="J358" s="6">
        <v>101877454.5124</v>
      </c>
      <c r="K358" s="12"/>
      <c r="L358" s="123"/>
      <c r="M358" s="118"/>
      <c r="N358" s="13">
        <v>4</v>
      </c>
      <c r="O358" s="5" t="s">
        <v>743</v>
      </c>
      <c r="P358" s="5">
        <v>60973487.880199999</v>
      </c>
      <c r="Q358" s="5">
        <v>11360582.465299999</v>
      </c>
      <c r="R358" s="5">
        <v>0</v>
      </c>
      <c r="S358" s="5">
        <v>18840053.836199999</v>
      </c>
      <c r="T358" s="5">
        <v>21404858.480500001</v>
      </c>
      <c r="U358" s="6">
        <v>112578982.66219999</v>
      </c>
    </row>
    <row r="359" spans="1:21" ht="24.95" customHeight="1" x14ac:dyDescent="0.2">
      <c r="A359" s="121"/>
      <c r="B359" s="118"/>
      <c r="C359" s="1">
        <v>24</v>
      </c>
      <c r="D359" s="5" t="s">
        <v>393</v>
      </c>
      <c r="E359" s="5">
        <v>36943766.386200003</v>
      </c>
      <c r="F359" s="5">
        <v>6883363.8881000001</v>
      </c>
      <c r="G359" s="5">
        <v>0</v>
      </c>
      <c r="H359" s="5">
        <v>11415167.014799999</v>
      </c>
      <c r="I359" s="5">
        <v>20960185.317600001</v>
      </c>
      <c r="J359" s="6">
        <v>76202482.606700003</v>
      </c>
      <c r="K359" s="12"/>
      <c r="L359" s="123"/>
      <c r="M359" s="118"/>
      <c r="N359" s="13">
        <v>5</v>
      </c>
      <c r="O359" s="5" t="s">
        <v>744</v>
      </c>
      <c r="P359" s="5">
        <v>65872431.2315</v>
      </c>
      <c r="Q359" s="5">
        <v>12273353.7676</v>
      </c>
      <c r="R359" s="5">
        <v>0</v>
      </c>
      <c r="S359" s="5">
        <v>20353766.757800002</v>
      </c>
      <c r="T359" s="5">
        <v>29948238.740400001</v>
      </c>
      <c r="U359" s="6">
        <v>128447790.4973</v>
      </c>
    </row>
    <row r="360" spans="1:21" ht="24.95" customHeight="1" x14ac:dyDescent="0.2">
      <c r="A360" s="121"/>
      <c r="B360" s="118"/>
      <c r="C360" s="1">
        <v>25</v>
      </c>
      <c r="D360" s="5" t="s">
        <v>394</v>
      </c>
      <c r="E360" s="5">
        <v>46368838.3983</v>
      </c>
      <c r="F360" s="5">
        <v>8639443.6460999995</v>
      </c>
      <c r="G360" s="5">
        <v>0</v>
      </c>
      <c r="H360" s="5">
        <v>14327397.728399999</v>
      </c>
      <c r="I360" s="5">
        <v>23846477.1426</v>
      </c>
      <c r="J360" s="6">
        <v>93182156.915399998</v>
      </c>
      <c r="K360" s="12"/>
      <c r="L360" s="123"/>
      <c r="M360" s="118"/>
      <c r="N360" s="13">
        <v>6</v>
      </c>
      <c r="O360" s="5" t="s">
        <v>745</v>
      </c>
      <c r="P360" s="5">
        <v>45633157.769000001</v>
      </c>
      <c r="Q360" s="5">
        <v>8502371.6045999993</v>
      </c>
      <c r="R360" s="5">
        <v>0</v>
      </c>
      <c r="S360" s="5">
        <v>14100081.510399999</v>
      </c>
      <c r="T360" s="5">
        <v>21202007.082600001</v>
      </c>
      <c r="U360" s="6">
        <v>89437617.966600001</v>
      </c>
    </row>
    <row r="361" spans="1:21" ht="24.95" customHeight="1" x14ac:dyDescent="0.2">
      <c r="A361" s="121"/>
      <c r="B361" s="118"/>
      <c r="C361" s="1">
        <v>26</v>
      </c>
      <c r="D361" s="5" t="s">
        <v>395</v>
      </c>
      <c r="E361" s="5">
        <v>42172223.515199997</v>
      </c>
      <c r="F361" s="5">
        <v>7857530.2094000001</v>
      </c>
      <c r="G361" s="5">
        <v>0</v>
      </c>
      <c r="H361" s="5">
        <v>13030695.6194</v>
      </c>
      <c r="I361" s="5">
        <v>23895897.338199999</v>
      </c>
      <c r="J361" s="6">
        <v>86956346.6822</v>
      </c>
      <c r="K361" s="12"/>
      <c r="L361" s="123"/>
      <c r="M361" s="118"/>
      <c r="N361" s="13">
        <v>7</v>
      </c>
      <c r="O361" s="5" t="s">
        <v>746</v>
      </c>
      <c r="P361" s="5">
        <v>43891253.662100002</v>
      </c>
      <c r="Q361" s="5">
        <v>8177819.9685000004</v>
      </c>
      <c r="R361" s="5">
        <v>0</v>
      </c>
      <c r="S361" s="5">
        <v>13561854.679500001</v>
      </c>
      <c r="T361" s="5">
        <v>24238573.313099999</v>
      </c>
      <c r="U361" s="6">
        <v>89869501.623199999</v>
      </c>
    </row>
    <row r="362" spans="1:21" ht="24.95" customHeight="1" x14ac:dyDescent="0.2">
      <c r="A362" s="121"/>
      <c r="B362" s="119"/>
      <c r="C362" s="1">
        <v>27</v>
      </c>
      <c r="D362" s="5" t="s">
        <v>396</v>
      </c>
      <c r="E362" s="5">
        <v>39077821.779299997</v>
      </c>
      <c r="F362" s="5">
        <v>7280981.1661</v>
      </c>
      <c r="G362" s="5">
        <v>0</v>
      </c>
      <c r="H362" s="5">
        <v>12074563.7443</v>
      </c>
      <c r="I362" s="5">
        <v>21936615.175000001</v>
      </c>
      <c r="J362" s="6">
        <v>80369981.864700004</v>
      </c>
      <c r="K362" s="12"/>
      <c r="L362" s="123"/>
      <c r="M362" s="118"/>
      <c r="N362" s="13">
        <v>8</v>
      </c>
      <c r="O362" s="5" t="s">
        <v>747</v>
      </c>
      <c r="P362" s="5">
        <v>68125228.203099996</v>
      </c>
      <c r="Q362" s="5">
        <v>12693094.980699999</v>
      </c>
      <c r="R362" s="5">
        <v>0</v>
      </c>
      <c r="S362" s="5">
        <v>21049853.166900001</v>
      </c>
      <c r="T362" s="5">
        <v>27286460.469599999</v>
      </c>
      <c r="U362" s="6">
        <v>129154636.82029998</v>
      </c>
    </row>
    <row r="363" spans="1:21" ht="24.95" customHeight="1" x14ac:dyDescent="0.2">
      <c r="A363" s="1"/>
      <c r="B363" s="105" t="s">
        <v>829</v>
      </c>
      <c r="C363" s="106"/>
      <c r="D363" s="107"/>
      <c r="E363" s="15">
        <v>1221923084.2632995</v>
      </c>
      <c r="F363" s="15">
        <v>227668753.21779999</v>
      </c>
      <c r="G363" s="15">
        <v>0</v>
      </c>
      <c r="H363" s="15">
        <v>377559124.32760012</v>
      </c>
      <c r="I363" s="15">
        <v>688252832.78680003</v>
      </c>
      <c r="J363" s="8">
        <v>2515403794.5954995</v>
      </c>
      <c r="K363" s="12"/>
      <c r="L363" s="123"/>
      <c r="M363" s="118"/>
      <c r="N363" s="13">
        <v>9</v>
      </c>
      <c r="O363" s="5" t="s">
        <v>748</v>
      </c>
      <c r="P363" s="5">
        <v>48494213.068899997</v>
      </c>
      <c r="Q363" s="5">
        <v>9035443.5315000005</v>
      </c>
      <c r="R363" s="5">
        <v>0</v>
      </c>
      <c r="S363" s="5">
        <v>14984112.221999999</v>
      </c>
      <c r="T363" s="5">
        <v>21608961.711599998</v>
      </c>
      <c r="U363" s="6">
        <v>94122730.534000009</v>
      </c>
    </row>
    <row r="364" spans="1:21" ht="24.95" customHeight="1" x14ac:dyDescent="0.2">
      <c r="A364" s="121">
        <v>18</v>
      </c>
      <c r="B364" s="117" t="s">
        <v>42</v>
      </c>
      <c r="C364" s="1">
        <v>1</v>
      </c>
      <c r="D364" s="5" t="s">
        <v>397</v>
      </c>
      <c r="E364" s="5">
        <v>73164948.568299994</v>
      </c>
      <c r="F364" s="5">
        <v>13632095.861300001</v>
      </c>
      <c r="G364" s="5">
        <v>0</v>
      </c>
      <c r="H364" s="5">
        <v>22607064.445099998</v>
      </c>
      <c r="I364" s="5">
        <v>30980991.220899999</v>
      </c>
      <c r="J364" s="6">
        <v>140385100.09560001</v>
      </c>
      <c r="K364" s="12"/>
      <c r="L364" s="123"/>
      <c r="M364" s="118"/>
      <c r="N364" s="13">
        <v>10</v>
      </c>
      <c r="O364" s="5" t="s">
        <v>749</v>
      </c>
      <c r="P364" s="5">
        <v>44774596.129600003</v>
      </c>
      <c r="Q364" s="5">
        <v>8342404.3689000001</v>
      </c>
      <c r="R364" s="5">
        <v>0</v>
      </c>
      <c r="S364" s="5">
        <v>13834796.579700001</v>
      </c>
      <c r="T364" s="5">
        <v>21884310.577199999</v>
      </c>
      <c r="U364" s="6">
        <v>88836107.655400008</v>
      </c>
    </row>
    <row r="365" spans="1:21" ht="24.95" customHeight="1" x14ac:dyDescent="0.2">
      <c r="A365" s="121"/>
      <c r="B365" s="118"/>
      <c r="C365" s="1">
        <v>2</v>
      </c>
      <c r="D365" s="5" t="s">
        <v>398</v>
      </c>
      <c r="E365" s="5">
        <v>74396046.831499994</v>
      </c>
      <c r="F365" s="5">
        <v>13861474.134199999</v>
      </c>
      <c r="G365" s="5">
        <v>0</v>
      </c>
      <c r="H365" s="5">
        <v>22987458.586300001</v>
      </c>
      <c r="I365" s="5">
        <v>37288434.191299997</v>
      </c>
      <c r="J365" s="6">
        <v>148533413.74329999</v>
      </c>
      <c r="K365" s="12"/>
      <c r="L365" s="123"/>
      <c r="M365" s="118"/>
      <c r="N365" s="13">
        <v>11</v>
      </c>
      <c r="O365" s="5" t="s">
        <v>750</v>
      </c>
      <c r="P365" s="5">
        <v>66817936.820699997</v>
      </c>
      <c r="Q365" s="5">
        <v>12449520.403100001</v>
      </c>
      <c r="R365" s="5">
        <v>0</v>
      </c>
      <c r="S365" s="5">
        <v>20645916.294</v>
      </c>
      <c r="T365" s="5">
        <v>28842706.7859</v>
      </c>
      <c r="U365" s="6">
        <v>128756080.3037</v>
      </c>
    </row>
    <row r="366" spans="1:21" ht="24.95" customHeight="1" x14ac:dyDescent="0.2">
      <c r="A366" s="121"/>
      <c r="B366" s="118"/>
      <c r="C366" s="1">
        <v>3</v>
      </c>
      <c r="D366" s="5" t="s">
        <v>399</v>
      </c>
      <c r="E366" s="5">
        <v>61568669.867700003</v>
      </c>
      <c r="F366" s="5">
        <v>11471476.7947</v>
      </c>
      <c r="G366" s="5">
        <v>0</v>
      </c>
      <c r="H366" s="5">
        <v>19023957.711100001</v>
      </c>
      <c r="I366" s="5">
        <v>32835010.544399999</v>
      </c>
      <c r="J366" s="6">
        <v>124899114.9179</v>
      </c>
      <c r="K366" s="12"/>
      <c r="L366" s="123"/>
      <c r="M366" s="118"/>
      <c r="N366" s="13">
        <v>12</v>
      </c>
      <c r="O366" s="5" t="s">
        <v>751</v>
      </c>
      <c r="P366" s="5">
        <v>52888557.200199999</v>
      </c>
      <c r="Q366" s="5">
        <v>9854197.8888000008</v>
      </c>
      <c r="R366" s="5">
        <v>0</v>
      </c>
      <c r="S366" s="5">
        <v>16341910.2238</v>
      </c>
      <c r="T366" s="5">
        <v>23993867.146000002</v>
      </c>
      <c r="U366" s="6">
        <v>103078532.4588</v>
      </c>
    </row>
    <row r="367" spans="1:21" ht="24.95" customHeight="1" x14ac:dyDescent="0.2">
      <c r="A367" s="121"/>
      <c r="B367" s="118"/>
      <c r="C367" s="1">
        <v>4</v>
      </c>
      <c r="D367" s="5" t="s">
        <v>400</v>
      </c>
      <c r="E367" s="5">
        <v>47406994.9925</v>
      </c>
      <c r="F367" s="5">
        <v>8832873.0201999992</v>
      </c>
      <c r="G367" s="5">
        <v>0</v>
      </c>
      <c r="H367" s="5">
        <v>14648175.2795</v>
      </c>
      <c r="I367" s="5">
        <v>23279768.106199998</v>
      </c>
      <c r="J367" s="6">
        <v>94167811.398399994</v>
      </c>
      <c r="K367" s="12"/>
      <c r="L367" s="123"/>
      <c r="M367" s="118"/>
      <c r="N367" s="13">
        <v>13</v>
      </c>
      <c r="O367" s="5" t="s">
        <v>752</v>
      </c>
      <c r="P367" s="5">
        <v>45457009.298199996</v>
      </c>
      <c r="Q367" s="5">
        <v>8469551.6151999999</v>
      </c>
      <c r="R367" s="5">
        <v>0</v>
      </c>
      <c r="S367" s="5">
        <v>14045653.811000001</v>
      </c>
      <c r="T367" s="5">
        <v>22737734.220699999</v>
      </c>
      <c r="U367" s="6">
        <v>90709948.945099995</v>
      </c>
    </row>
    <row r="368" spans="1:21" ht="24.95" customHeight="1" x14ac:dyDescent="0.2">
      <c r="A368" s="121"/>
      <c r="B368" s="118"/>
      <c r="C368" s="1">
        <v>5</v>
      </c>
      <c r="D368" s="5" t="s">
        <v>401</v>
      </c>
      <c r="E368" s="5">
        <v>77934959.647</v>
      </c>
      <c r="F368" s="5">
        <v>14520844.4979</v>
      </c>
      <c r="G368" s="5">
        <v>0</v>
      </c>
      <c r="H368" s="5">
        <v>24080938.888700001</v>
      </c>
      <c r="I368" s="5">
        <v>40661797.966899998</v>
      </c>
      <c r="J368" s="6">
        <v>157198541.00049999</v>
      </c>
      <c r="K368" s="12"/>
      <c r="L368" s="123"/>
      <c r="M368" s="118"/>
      <c r="N368" s="13">
        <v>14</v>
      </c>
      <c r="O368" s="5" t="s">
        <v>753</v>
      </c>
      <c r="P368" s="5">
        <v>65110709.894400001</v>
      </c>
      <c r="Q368" s="5">
        <v>12131429.820499999</v>
      </c>
      <c r="R368" s="5">
        <v>0</v>
      </c>
      <c r="S368" s="5">
        <v>20118404.283100002</v>
      </c>
      <c r="T368" s="5">
        <v>29773907.3673</v>
      </c>
      <c r="U368" s="6">
        <v>127134451.3653</v>
      </c>
    </row>
    <row r="369" spans="1:21" ht="24.95" customHeight="1" x14ac:dyDescent="0.2">
      <c r="A369" s="121"/>
      <c r="B369" s="118"/>
      <c r="C369" s="1">
        <v>6</v>
      </c>
      <c r="D369" s="5" t="s">
        <v>402</v>
      </c>
      <c r="E369" s="5">
        <v>52209392.841200002</v>
      </c>
      <c r="F369" s="5">
        <v>9727655.9608999994</v>
      </c>
      <c r="G369" s="5">
        <v>0</v>
      </c>
      <c r="H369" s="5">
        <v>16132056.8345</v>
      </c>
      <c r="I369" s="5">
        <v>27800409.750500001</v>
      </c>
      <c r="J369" s="6">
        <v>105869515.38710001</v>
      </c>
      <c r="K369" s="12"/>
      <c r="L369" s="123"/>
      <c r="M369" s="118"/>
      <c r="N369" s="13">
        <v>15</v>
      </c>
      <c r="O369" s="5" t="s">
        <v>754</v>
      </c>
      <c r="P369" s="5">
        <v>43162755.2227</v>
      </c>
      <c r="Q369" s="5">
        <v>8042086.1129000001</v>
      </c>
      <c r="R369" s="5">
        <v>0</v>
      </c>
      <c r="S369" s="5">
        <v>13336757.669399999</v>
      </c>
      <c r="T369" s="5">
        <v>21493520.9241</v>
      </c>
      <c r="U369" s="6">
        <v>86035119.929100007</v>
      </c>
    </row>
    <row r="370" spans="1:21" ht="24.95" customHeight="1" x14ac:dyDescent="0.2">
      <c r="A370" s="121"/>
      <c r="B370" s="118"/>
      <c r="C370" s="1">
        <v>7</v>
      </c>
      <c r="D370" s="5" t="s">
        <v>403</v>
      </c>
      <c r="E370" s="5">
        <v>45526487.868100002</v>
      </c>
      <c r="F370" s="5">
        <v>8482496.8648000006</v>
      </c>
      <c r="G370" s="5">
        <v>0</v>
      </c>
      <c r="H370" s="5">
        <v>14067121.83</v>
      </c>
      <c r="I370" s="5">
        <v>25702282.9626</v>
      </c>
      <c r="J370" s="6">
        <v>93778389.5255</v>
      </c>
      <c r="K370" s="12"/>
      <c r="L370" s="124"/>
      <c r="M370" s="119"/>
      <c r="N370" s="13">
        <v>16</v>
      </c>
      <c r="O370" s="5" t="s">
        <v>755</v>
      </c>
      <c r="P370" s="5">
        <v>46822942.973700002</v>
      </c>
      <c r="Q370" s="5">
        <v>8724052.4269999992</v>
      </c>
      <c r="R370" s="5">
        <v>0</v>
      </c>
      <c r="S370" s="5">
        <v>14467710.427300001</v>
      </c>
      <c r="T370" s="5">
        <v>23559208.905099999</v>
      </c>
      <c r="U370" s="6">
        <v>93573914.733100012</v>
      </c>
    </row>
    <row r="371" spans="1:21" ht="24.95" customHeight="1" x14ac:dyDescent="0.2">
      <c r="A371" s="121"/>
      <c r="B371" s="118"/>
      <c r="C371" s="1">
        <v>8</v>
      </c>
      <c r="D371" s="5" t="s">
        <v>404</v>
      </c>
      <c r="E371" s="5">
        <v>60661060.086000003</v>
      </c>
      <c r="F371" s="5">
        <v>11302370.907400001</v>
      </c>
      <c r="G371" s="5">
        <v>0</v>
      </c>
      <c r="H371" s="5">
        <v>18743517.510899998</v>
      </c>
      <c r="I371" s="5">
        <v>32416353.996800002</v>
      </c>
      <c r="J371" s="6">
        <v>123123302.5011</v>
      </c>
      <c r="K371" s="12"/>
      <c r="L371" s="19"/>
      <c r="M371" s="105" t="s">
        <v>846</v>
      </c>
      <c r="N371" s="106"/>
      <c r="O371" s="107"/>
      <c r="P371" s="15">
        <v>866892429.2966001</v>
      </c>
      <c r="Q371" s="15">
        <v>161519428.75439996</v>
      </c>
      <c r="R371" s="15">
        <v>0</v>
      </c>
      <c r="S371" s="15">
        <v>267859041.78960001</v>
      </c>
      <c r="T371" s="15">
        <v>391257863.63870001</v>
      </c>
      <c r="U371" s="8">
        <v>1687528763.4793</v>
      </c>
    </row>
    <row r="372" spans="1:21" ht="24.95" customHeight="1" x14ac:dyDescent="0.2">
      <c r="A372" s="121"/>
      <c r="B372" s="118"/>
      <c r="C372" s="1">
        <v>9</v>
      </c>
      <c r="D372" s="5" t="s">
        <v>405</v>
      </c>
      <c r="E372" s="5">
        <v>66915459.376500003</v>
      </c>
      <c r="F372" s="5">
        <v>12467690.8092</v>
      </c>
      <c r="G372" s="5">
        <v>0</v>
      </c>
      <c r="H372" s="5">
        <v>20676049.5579</v>
      </c>
      <c r="I372" s="5">
        <v>30540726.944600001</v>
      </c>
      <c r="J372" s="6">
        <v>130599926.6882</v>
      </c>
      <c r="K372" s="12"/>
      <c r="L372" s="122">
        <v>35</v>
      </c>
      <c r="M372" s="117" t="s">
        <v>59</v>
      </c>
      <c r="N372" s="13">
        <v>1</v>
      </c>
      <c r="O372" s="5" t="s">
        <v>756</v>
      </c>
      <c r="P372" s="5">
        <v>48388727.191100001</v>
      </c>
      <c r="Q372" s="5">
        <v>9015789.3989000004</v>
      </c>
      <c r="R372" s="5">
        <v>0</v>
      </c>
      <c r="S372" s="5">
        <v>14951518.3901</v>
      </c>
      <c r="T372" s="5">
        <v>25153660.422899999</v>
      </c>
      <c r="U372" s="6">
        <v>97509695.402999997</v>
      </c>
    </row>
    <row r="373" spans="1:21" ht="24.95" customHeight="1" x14ac:dyDescent="0.2">
      <c r="A373" s="121"/>
      <c r="B373" s="118"/>
      <c r="C373" s="1">
        <v>10</v>
      </c>
      <c r="D373" s="5" t="s">
        <v>406</v>
      </c>
      <c r="E373" s="5">
        <v>63215094.215599999</v>
      </c>
      <c r="F373" s="5">
        <v>11778238.638699999</v>
      </c>
      <c r="G373" s="5">
        <v>0</v>
      </c>
      <c r="H373" s="5">
        <v>19532682.4771</v>
      </c>
      <c r="I373" s="5">
        <v>36713897.202699997</v>
      </c>
      <c r="J373" s="6">
        <v>131239912.5341</v>
      </c>
      <c r="K373" s="12"/>
      <c r="L373" s="123"/>
      <c r="M373" s="118"/>
      <c r="N373" s="13">
        <v>2</v>
      </c>
      <c r="O373" s="5" t="s">
        <v>757</v>
      </c>
      <c r="P373" s="5">
        <v>53546917.281599998</v>
      </c>
      <c r="Q373" s="5">
        <v>9976863.5629999992</v>
      </c>
      <c r="R373" s="5">
        <v>0</v>
      </c>
      <c r="S373" s="5">
        <v>16545335.3486</v>
      </c>
      <c r="T373" s="5">
        <v>23485021.260699999</v>
      </c>
      <c r="U373" s="6">
        <v>103554137.45389999</v>
      </c>
    </row>
    <row r="374" spans="1:21" ht="24.95" customHeight="1" x14ac:dyDescent="0.2">
      <c r="A374" s="121"/>
      <c r="B374" s="118"/>
      <c r="C374" s="1">
        <v>11</v>
      </c>
      <c r="D374" s="5" t="s">
        <v>407</v>
      </c>
      <c r="E374" s="5">
        <v>67492001.681199998</v>
      </c>
      <c r="F374" s="5">
        <v>12575112.192299999</v>
      </c>
      <c r="G374" s="5">
        <v>0</v>
      </c>
      <c r="H374" s="5">
        <v>20854194.0013</v>
      </c>
      <c r="I374" s="5">
        <v>39146590.006899998</v>
      </c>
      <c r="J374" s="6">
        <v>140067897.88169998</v>
      </c>
      <c r="K374" s="12"/>
      <c r="L374" s="123"/>
      <c r="M374" s="118"/>
      <c r="N374" s="13">
        <v>3</v>
      </c>
      <c r="O374" s="5" t="s">
        <v>758</v>
      </c>
      <c r="P374" s="5">
        <v>44834293.188100003</v>
      </c>
      <c r="Q374" s="5">
        <v>8353527.1270000003</v>
      </c>
      <c r="R374" s="5">
        <v>0</v>
      </c>
      <c r="S374" s="5">
        <v>13853242.2326</v>
      </c>
      <c r="T374" s="5">
        <v>22336056.138599999</v>
      </c>
      <c r="U374" s="6">
        <v>89377118.686300009</v>
      </c>
    </row>
    <row r="375" spans="1:21" ht="24.95" customHeight="1" x14ac:dyDescent="0.2">
      <c r="A375" s="121"/>
      <c r="B375" s="118"/>
      <c r="C375" s="1">
        <v>12</v>
      </c>
      <c r="D375" s="5" t="s">
        <v>408</v>
      </c>
      <c r="E375" s="5">
        <v>58324837.435999997</v>
      </c>
      <c r="F375" s="5">
        <v>10867085.8188</v>
      </c>
      <c r="G375" s="5">
        <v>0</v>
      </c>
      <c r="H375" s="5">
        <v>18021653.598700002</v>
      </c>
      <c r="I375" s="5">
        <v>30359428.847899999</v>
      </c>
      <c r="J375" s="6">
        <v>117573005.7014</v>
      </c>
      <c r="K375" s="12"/>
      <c r="L375" s="123"/>
      <c r="M375" s="118"/>
      <c r="N375" s="13">
        <v>4</v>
      </c>
      <c r="O375" s="5" t="s">
        <v>759</v>
      </c>
      <c r="P375" s="5">
        <v>50198062.616099998</v>
      </c>
      <c r="Q375" s="5">
        <v>9352904.8407000005</v>
      </c>
      <c r="R375" s="5">
        <v>0</v>
      </c>
      <c r="S375" s="5">
        <v>15510580.6645</v>
      </c>
      <c r="T375" s="5">
        <v>24996528.148699999</v>
      </c>
      <c r="U375" s="6">
        <v>100058076.27</v>
      </c>
    </row>
    <row r="376" spans="1:21" ht="24.95" customHeight="1" x14ac:dyDescent="0.2">
      <c r="A376" s="121"/>
      <c r="B376" s="118"/>
      <c r="C376" s="1">
        <v>13</v>
      </c>
      <c r="D376" s="5" t="s">
        <v>409</v>
      </c>
      <c r="E376" s="5">
        <v>50530755.141500004</v>
      </c>
      <c r="F376" s="5">
        <v>9414892.1240999997</v>
      </c>
      <c r="G376" s="5">
        <v>0</v>
      </c>
      <c r="H376" s="5">
        <v>15613378.541200001</v>
      </c>
      <c r="I376" s="5">
        <v>29359921.718400002</v>
      </c>
      <c r="J376" s="6">
        <v>104918947.52520001</v>
      </c>
      <c r="K376" s="12"/>
      <c r="L376" s="123"/>
      <c r="M376" s="118"/>
      <c r="N376" s="13">
        <v>5</v>
      </c>
      <c r="O376" s="5" t="s">
        <v>760</v>
      </c>
      <c r="P376" s="5">
        <v>70406622.992500007</v>
      </c>
      <c r="Q376" s="5">
        <v>13118164.5403</v>
      </c>
      <c r="R376" s="5">
        <v>0</v>
      </c>
      <c r="S376" s="5">
        <v>21754775.947999999</v>
      </c>
      <c r="T376" s="5">
        <v>33915295.071199998</v>
      </c>
      <c r="U376" s="6">
        <v>139194858.55199999</v>
      </c>
    </row>
    <row r="377" spans="1:21" ht="24.95" customHeight="1" x14ac:dyDescent="0.2">
      <c r="A377" s="121"/>
      <c r="B377" s="118"/>
      <c r="C377" s="1">
        <v>14</v>
      </c>
      <c r="D377" s="5" t="s">
        <v>410</v>
      </c>
      <c r="E377" s="5">
        <v>52030092.046599999</v>
      </c>
      <c r="F377" s="5">
        <v>9694248.6304000001</v>
      </c>
      <c r="G377" s="5">
        <v>0</v>
      </c>
      <c r="H377" s="5">
        <v>16076655.106000001</v>
      </c>
      <c r="I377" s="5">
        <v>26498612.129000001</v>
      </c>
      <c r="J377" s="6">
        <v>104299607.912</v>
      </c>
      <c r="K377" s="12"/>
      <c r="L377" s="123"/>
      <c r="M377" s="118"/>
      <c r="N377" s="13">
        <v>6</v>
      </c>
      <c r="O377" s="5" t="s">
        <v>761</v>
      </c>
      <c r="P377" s="5">
        <v>58348906.004799999</v>
      </c>
      <c r="Q377" s="5">
        <v>10871570.2754</v>
      </c>
      <c r="R377" s="5">
        <v>0</v>
      </c>
      <c r="S377" s="5">
        <v>18029090.488899998</v>
      </c>
      <c r="T377" s="5">
        <v>26106849.725699998</v>
      </c>
      <c r="U377" s="6">
        <v>113356416.4948</v>
      </c>
    </row>
    <row r="378" spans="1:21" ht="24.95" customHeight="1" x14ac:dyDescent="0.2">
      <c r="A378" s="121"/>
      <c r="B378" s="118"/>
      <c r="C378" s="1">
        <v>15</v>
      </c>
      <c r="D378" s="5" t="s">
        <v>411</v>
      </c>
      <c r="E378" s="5">
        <v>60229924.973099999</v>
      </c>
      <c r="F378" s="5">
        <v>11222041.797599999</v>
      </c>
      <c r="G378" s="5">
        <v>0</v>
      </c>
      <c r="H378" s="5">
        <v>18610302.091899998</v>
      </c>
      <c r="I378" s="5">
        <v>32596509.115499999</v>
      </c>
      <c r="J378" s="6">
        <v>122658777.9781</v>
      </c>
      <c r="K378" s="12"/>
      <c r="L378" s="123"/>
      <c r="M378" s="118"/>
      <c r="N378" s="13">
        <v>7</v>
      </c>
      <c r="O378" s="5" t="s">
        <v>762</v>
      </c>
      <c r="P378" s="5">
        <v>53720097.639799997</v>
      </c>
      <c r="Q378" s="5">
        <v>10009130.533600001</v>
      </c>
      <c r="R378" s="5">
        <v>0</v>
      </c>
      <c r="S378" s="5">
        <v>16598845.937899999</v>
      </c>
      <c r="T378" s="5">
        <v>24626039.9637</v>
      </c>
      <c r="U378" s="6">
        <v>104954114.07499999</v>
      </c>
    </row>
    <row r="379" spans="1:21" ht="24.95" customHeight="1" x14ac:dyDescent="0.2">
      <c r="A379" s="121"/>
      <c r="B379" s="118"/>
      <c r="C379" s="1">
        <v>16</v>
      </c>
      <c r="D379" s="5" t="s">
        <v>412</v>
      </c>
      <c r="E379" s="5">
        <v>46716350.746299997</v>
      </c>
      <c r="F379" s="5">
        <v>8704192.1592999995</v>
      </c>
      <c r="G379" s="5">
        <v>0</v>
      </c>
      <c r="H379" s="5">
        <v>14434774.747</v>
      </c>
      <c r="I379" s="5">
        <v>24810487.911699999</v>
      </c>
      <c r="J379" s="6">
        <v>94665805.564299986</v>
      </c>
      <c r="K379" s="12"/>
      <c r="L379" s="123"/>
      <c r="M379" s="118"/>
      <c r="N379" s="13">
        <v>8</v>
      </c>
      <c r="O379" s="5" t="s">
        <v>763</v>
      </c>
      <c r="P379" s="5">
        <v>46671746.135799997</v>
      </c>
      <c r="Q379" s="5">
        <v>8695881.4265999999</v>
      </c>
      <c r="R379" s="5">
        <v>0</v>
      </c>
      <c r="S379" s="5">
        <v>14420992.4739</v>
      </c>
      <c r="T379" s="5">
        <v>23179465.116900001</v>
      </c>
      <c r="U379" s="6">
        <v>92968085.153200001</v>
      </c>
    </row>
    <row r="380" spans="1:21" ht="24.95" customHeight="1" x14ac:dyDescent="0.2">
      <c r="A380" s="121"/>
      <c r="B380" s="118"/>
      <c r="C380" s="1">
        <v>17</v>
      </c>
      <c r="D380" s="5" t="s">
        <v>413</v>
      </c>
      <c r="E380" s="5">
        <v>65002206.7795</v>
      </c>
      <c r="F380" s="5">
        <v>12111213.5162</v>
      </c>
      <c r="G380" s="5">
        <v>0</v>
      </c>
      <c r="H380" s="5">
        <v>20084878.1622</v>
      </c>
      <c r="I380" s="5">
        <v>35269771.594700001</v>
      </c>
      <c r="J380" s="6">
        <v>132468070.0526</v>
      </c>
      <c r="K380" s="12"/>
      <c r="L380" s="123"/>
      <c r="M380" s="118"/>
      <c r="N380" s="13">
        <v>9</v>
      </c>
      <c r="O380" s="5" t="s">
        <v>764</v>
      </c>
      <c r="P380" s="5">
        <v>61552565.268700004</v>
      </c>
      <c r="Q380" s="5">
        <v>11468476.1853</v>
      </c>
      <c r="R380" s="5">
        <v>0</v>
      </c>
      <c r="S380" s="5">
        <v>19018981.589200001</v>
      </c>
      <c r="T380" s="5">
        <v>30014093.1263</v>
      </c>
      <c r="U380" s="6">
        <v>122054116.16949999</v>
      </c>
    </row>
    <row r="381" spans="1:21" ht="24.95" customHeight="1" x14ac:dyDescent="0.2">
      <c r="A381" s="121"/>
      <c r="B381" s="118"/>
      <c r="C381" s="1">
        <v>18</v>
      </c>
      <c r="D381" s="5" t="s">
        <v>414</v>
      </c>
      <c r="E381" s="5">
        <v>43721402.028700002</v>
      </c>
      <c r="F381" s="5">
        <v>8146173.2060000002</v>
      </c>
      <c r="G381" s="5">
        <v>0</v>
      </c>
      <c r="H381" s="5">
        <v>13509372.6249</v>
      </c>
      <c r="I381" s="5">
        <v>25206012.7597</v>
      </c>
      <c r="J381" s="6">
        <v>90582960.619300008</v>
      </c>
      <c r="K381" s="12"/>
      <c r="L381" s="123"/>
      <c r="M381" s="118"/>
      <c r="N381" s="13">
        <v>10</v>
      </c>
      <c r="O381" s="5" t="s">
        <v>765</v>
      </c>
      <c r="P381" s="5">
        <v>43410229.263700001</v>
      </c>
      <c r="Q381" s="5">
        <v>8088195.4852</v>
      </c>
      <c r="R381" s="5">
        <v>0</v>
      </c>
      <c r="S381" s="5">
        <v>13413224.088099999</v>
      </c>
      <c r="T381" s="5">
        <v>23368981.770399999</v>
      </c>
      <c r="U381" s="6">
        <v>88280630.6074</v>
      </c>
    </row>
    <row r="382" spans="1:21" ht="24.95" customHeight="1" x14ac:dyDescent="0.2">
      <c r="A382" s="121"/>
      <c r="B382" s="118"/>
      <c r="C382" s="1">
        <v>19</v>
      </c>
      <c r="D382" s="5" t="s">
        <v>415</v>
      </c>
      <c r="E382" s="5">
        <v>57690334.211499996</v>
      </c>
      <c r="F382" s="5">
        <v>10748865.155099999</v>
      </c>
      <c r="G382" s="5">
        <v>0</v>
      </c>
      <c r="H382" s="5">
        <v>17825599.947799999</v>
      </c>
      <c r="I382" s="5">
        <v>32859176.366999999</v>
      </c>
      <c r="J382" s="6">
        <v>119123975.68139999</v>
      </c>
      <c r="K382" s="12"/>
      <c r="L382" s="123"/>
      <c r="M382" s="118"/>
      <c r="N382" s="13">
        <v>11</v>
      </c>
      <c r="O382" s="5" t="s">
        <v>766</v>
      </c>
      <c r="P382" s="5">
        <v>41580097.705799997</v>
      </c>
      <c r="Q382" s="5">
        <v>7747205.3071999997</v>
      </c>
      <c r="R382" s="5">
        <v>0</v>
      </c>
      <c r="S382" s="5">
        <v>12847736.0657</v>
      </c>
      <c r="T382" s="5">
        <v>20898733.971700002</v>
      </c>
      <c r="U382" s="6">
        <v>83073773.050400004</v>
      </c>
    </row>
    <row r="383" spans="1:21" ht="24.95" customHeight="1" x14ac:dyDescent="0.2">
      <c r="A383" s="121"/>
      <c r="B383" s="118"/>
      <c r="C383" s="1">
        <v>20</v>
      </c>
      <c r="D383" s="5" t="s">
        <v>416</v>
      </c>
      <c r="E383" s="5">
        <v>48369137.629799999</v>
      </c>
      <c r="F383" s="5">
        <v>9012139.4711000007</v>
      </c>
      <c r="G383" s="5">
        <v>0</v>
      </c>
      <c r="H383" s="5">
        <v>14945465.457800001</v>
      </c>
      <c r="I383" s="5">
        <v>25373322.981699999</v>
      </c>
      <c r="J383" s="6">
        <v>97700065.540399998</v>
      </c>
      <c r="K383" s="12"/>
      <c r="L383" s="123"/>
      <c r="M383" s="118"/>
      <c r="N383" s="13">
        <v>12</v>
      </c>
      <c r="O383" s="5" t="s">
        <v>767</v>
      </c>
      <c r="P383" s="5">
        <v>44580223.444600001</v>
      </c>
      <c r="Q383" s="5">
        <v>8306188.8432</v>
      </c>
      <c r="R383" s="5">
        <v>0</v>
      </c>
      <c r="S383" s="5">
        <v>13774737.8234</v>
      </c>
      <c r="T383" s="5">
        <v>22325660.480700001</v>
      </c>
      <c r="U383" s="6">
        <v>88986810.591899991</v>
      </c>
    </row>
    <row r="384" spans="1:21" ht="24.95" customHeight="1" x14ac:dyDescent="0.2">
      <c r="A384" s="121"/>
      <c r="B384" s="118"/>
      <c r="C384" s="1">
        <v>21</v>
      </c>
      <c r="D384" s="5" t="s">
        <v>417</v>
      </c>
      <c r="E384" s="5">
        <v>61653005.5572</v>
      </c>
      <c r="F384" s="5">
        <v>11487190.2234</v>
      </c>
      <c r="G384" s="5">
        <v>0</v>
      </c>
      <c r="H384" s="5">
        <v>19050016.396400001</v>
      </c>
      <c r="I384" s="5">
        <v>33207458.120499998</v>
      </c>
      <c r="J384" s="6">
        <v>125397670.2975</v>
      </c>
      <c r="K384" s="12"/>
      <c r="L384" s="123"/>
      <c r="M384" s="118"/>
      <c r="N384" s="13">
        <v>13</v>
      </c>
      <c r="O384" s="5" t="s">
        <v>768</v>
      </c>
      <c r="P384" s="5">
        <v>48486265.639399998</v>
      </c>
      <c r="Q384" s="5">
        <v>9033962.7661000006</v>
      </c>
      <c r="R384" s="5">
        <v>0</v>
      </c>
      <c r="S384" s="5">
        <v>14981656.5646</v>
      </c>
      <c r="T384" s="5">
        <v>25744199.104800001</v>
      </c>
      <c r="U384" s="6">
        <v>98246084.074900001</v>
      </c>
    </row>
    <row r="385" spans="1:21" ht="24.95" customHeight="1" x14ac:dyDescent="0.2">
      <c r="A385" s="121"/>
      <c r="B385" s="118"/>
      <c r="C385" s="1">
        <v>22</v>
      </c>
      <c r="D385" s="5" t="s">
        <v>418</v>
      </c>
      <c r="E385" s="5">
        <v>68977283.6241</v>
      </c>
      <c r="F385" s="5">
        <v>12851849.977499999</v>
      </c>
      <c r="G385" s="5">
        <v>0</v>
      </c>
      <c r="H385" s="5">
        <v>21313127.7566</v>
      </c>
      <c r="I385" s="5">
        <v>34464734.023800001</v>
      </c>
      <c r="J385" s="6">
        <v>137606995.38199997</v>
      </c>
      <c r="K385" s="12"/>
      <c r="L385" s="123"/>
      <c r="M385" s="118"/>
      <c r="N385" s="13">
        <v>14</v>
      </c>
      <c r="O385" s="5" t="s">
        <v>769</v>
      </c>
      <c r="P385" s="5">
        <v>53353619.604400001</v>
      </c>
      <c r="Q385" s="5">
        <v>9940848.3328000009</v>
      </c>
      <c r="R385" s="5">
        <v>0</v>
      </c>
      <c r="S385" s="5">
        <v>16485608.7564</v>
      </c>
      <c r="T385" s="5">
        <v>28750993.477400001</v>
      </c>
      <c r="U385" s="6">
        <v>108531070.171</v>
      </c>
    </row>
    <row r="386" spans="1:21" ht="24.95" customHeight="1" x14ac:dyDescent="0.2">
      <c r="A386" s="121"/>
      <c r="B386" s="119"/>
      <c r="C386" s="1">
        <v>23</v>
      </c>
      <c r="D386" s="5" t="s">
        <v>419</v>
      </c>
      <c r="E386" s="5">
        <v>70431766.045900002</v>
      </c>
      <c r="F386" s="5">
        <v>13122849.1949</v>
      </c>
      <c r="G386" s="5">
        <v>0</v>
      </c>
      <c r="H386" s="5">
        <v>21762544.840700001</v>
      </c>
      <c r="I386" s="5">
        <v>39462705.091200002</v>
      </c>
      <c r="J386" s="6">
        <v>144779865.17270002</v>
      </c>
      <c r="K386" s="12"/>
      <c r="L386" s="123"/>
      <c r="M386" s="118"/>
      <c r="N386" s="13">
        <v>15</v>
      </c>
      <c r="O386" s="5" t="s">
        <v>770</v>
      </c>
      <c r="P386" s="5">
        <v>49484948.561800003</v>
      </c>
      <c r="Q386" s="5">
        <v>9220037.4043000005</v>
      </c>
      <c r="R386" s="5">
        <v>0</v>
      </c>
      <c r="S386" s="5">
        <v>15290237.2391</v>
      </c>
      <c r="T386" s="5">
        <v>21747694.5579</v>
      </c>
      <c r="U386" s="6">
        <v>95742917.763099998</v>
      </c>
    </row>
    <row r="387" spans="1:21" ht="24.95" customHeight="1" x14ac:dyDescent="0.2">
      <c r="A387" s="1"/>
      <c r="B387" s="105" t="s">
        <v>830</v>
      </c>
      <c r="C387" s="106"/>
      <c r="D387" s="107"/>
      <c r="E387" s="15">
        <v>1374168212.1958001</v>
      </c>
      <c r="F387" s="15">
        <v>256035070.956</v>
      </c>
      <c r="G387" s="15">
        <v>0</v>
      </c>
      <c r="H387" s="15">
        <v>424600986.39359999</v>
      </c>
      <c r="I387" s="15">
        <v>726834403.55489993</v>
      </c>
      <c r="J387" s="8">
        <v>2781638673.1002998</v>
      </c>
      <c r="K387" s="33"/>
      <c r="L387" s="123"/>
      <c r="M387" s="118"/>
      <c r="N387" s="13">
        <v>16</v>
      </c>
      <c r="O387" s="5" t="s">
        <v>771</v>
      </c>
      <c r="P387" s="5">
        <v>51571797.784100004</v>
      </c>
      <c r="Q387" s="5">
        <v>9608859.2268000003</v>
      </c>
      <c r="R387" s="5">
        <v>0</v>
      </c>
      <c r="S387" s="5">
        <v>15935047.8456</v>
      </c>
      <c r="T387" s="5">
        <v>24393797.7005</v>
      </c>
      <c r="U387" s="6">
        <v>101509502.557</v>
      </c>
    </row>
    <row r="388" spans="1:21" ht="24.95" customHeight="1" x14ac:dyDescent="0.25">
      <c r="A388" s="121">
        <v>19</v>
      </c>
      <c r="B388" s="117" t="s">
        <v>43</v>
      </c>
      <c r="C388" s="1">
        <v>1</v>
      </c>
      <c r="D388" s="5" t="s">
        <v>420</v>
      </c>
      <c r="E388" s="5">
        <v>45197481.403499998</v>
      </c>
      <c r="F388" s="5">
        <v>8421196.3684</v>
      </c>
      <c r="G388" s="5">
        <v>0</v>
      </c>
      <c r="H388" s="81">
        <v>13965462.9005</v>
      </c>
      <c r="I388" s="5">
        <v>31314513.6974</v>
      </c>
      <c r="J388" s="6">
        <v>98898654.369800001</v>
      </c>
      <c r="K388" s="12"/>
      <c r="L388" s="124"/>
      <c r="M388" s="119"/>
      <c r="N388" s="13">
        <v>17</v>
      </c>
      <c r="O388" s="5" t="s">
        <v>772</v>
      </c>
      <c r="P388" s="5">
        <v>51449245.150799997</v>
      </c>
      <c r="Q388" s="5">
        <v>9586025.2158000004</v>
      </c>
      <c r="R388" s="5">
        <v>0</v>
      </c>
      <c r="S388" s="5">
        <v>15897180.597200001</v>
      </c>
      <c r="T388" s="5">
        <v>23591808.071199998</v>
      </c>
      <c r="U388" s="6">
        <v>100524259.035</v>
      </c>
    </row>
    <row r="389" spans="1:21" ht="24.95" customHeight="1" x14ac:dyDescent="0.25">
      <c r="A389" s="121"/>
      <c r="B389" s="118"/>
      <c r="C389" s="1">
        <v>2</v>
      </c>
      <c r="D389" s="5" t="s">
        <v>421</v>
      </c>
      <c r="E389" s="5">
        <v>46294099.075800002</v>
      </c>
      <c r="F389" s="5">
        <v>8625518.2127999999</v>
      </c>
      <c r="G389" s="5">
        <v>0</v>
      </c>
      <c r="H389" s="81">
        <v>14304304.2019</v>
      </c>
      <c r="I389" s="5">
        <v>32186224.990400001</v>
      </c>
      <c r="J389" s="6">
        <v>101410146.4809</v>
      </c>
      <c r="K389" s="12"/>
      <c r="L389" s="19"/>
      <c r="M389" s="105" t="s">
        <v>847</v>
      </c>
      <c r="N389" s="106"/>
      <c r="O389" s="107"/>
      <c r="P389" s="15">
        <v>871584365.47310019</v>
      </c>
      <c r="Q389" s="15">
        <v>162393630.47219998</v>
      </c>
      <c r="R389" s="15">
        <v>0</v>
      </c>
      <c r="S389" s="15">
        <v>269308792.05379999</v>
      </c>
      <c r="T389" s="15">
        <v>424634878.10930002</v>
      </c>
      <c r="U389" s="8">
        <v>1727921666.1084003</v>
      </c>
    </row>
    <row r="390" spans="1:21" ht="24.95" customHeight="1" x14ac:dyDescent="0.25">
      <c r="A390" s="121"/>
      <c r="B390" s="118"/>
      <c r="C390" s="1">
        <v>3</v>
      </c>
      <c r="D390" s="5" t="s">
        <v>422</v>
      </c>
      <c r="E390" s="5">
        <v>42211097.701499999</v>
      </c>
      <c r="F390" s="5">
        <v>7864773.2492000004</v>
      </c>
      <c r="G390" s="5">
        <v>0</v>
      </c>
      <c r="H390" s="81">
        <v>13042707.2623</v>
      </c>
      <c r="I390" s="5">
        <v>30700026.903099999</v>
      </c>
      <c r="J390" s="6">
        <v>93818605.116099998</v>
      </c>
      <c r="K390" s="12"/>
      <c r="L390" s="122">
        <v>36</v>
      </c>
      <c r="M390" s="117" t="s">
        <v>60</v>
      </c>
      <c r="N390" s="13">
        <v>1</v>
      </c>
      <c r="O390" s="5" t="s">
        <v>773</v>
      </c>
      <c r="P390" s="5">
        <v>48427652.701499999</v>
      </c>
      <c r="Q390" s="5">
        <v>9023042.0013999995</v>
      </c>
      <c r="R390" s="5">
        <v>0</v>
      </c>
      <c r="S390" s="5">
        <v>14963545.8915</v>
      </c>
      <c r="T390" s="5">
        <v>24782663.011300001</v>
      </c>
      <c r="U390" s="6">
        <v>97196903.605700001</v>
      </c>
    </row>
    <row r="391" spans="1:21" ht="24.95" customHeight="1" x14ac:dyDescent="0.25">
      <c r="A391" s="121"/>
      <c r="B391" s="118"/>
      <c r="C391" s="1">
        <v>4</v>
      </c>
      <c r="D391" s="5" t="s">
        <v>423</v>
      </c>
      <c r="E391" s="5">
        <v>45793205.353299998</v>
      </c>
      <c r="F391" s="5">
        <v>8532191.6763000004</v>
      </c>
      <c r="G391" s="5">
        <v>0</v>
      </c>
      <c r="H391" s="81">
        <v>14149534.234999999</v>
      </c>
      <c r="I391" s="5">
        <v>32115795.768800002</v>
      </c>
      <c r="J391" s="6">
        <v>100590727.0334</v>
      </c>
      <c r="K391" s="12"/>
      <c r="L391" s="123"/>
      <c r="M391" s="118"/>
      <c r="N391" s="13">
        <v>2</v>
      </c>
      <c r="O391" s="5" t="s">
        <v>774</v>
      </c>
      <c r="P391" s="5">
        <v>46890071.509999998</v>
      </c>
      <c r="Q391" s="5">
        <v>8736559.8182999995</v>
      </c>
      <c r="R391" s="5">
        <v>0</v>
      </c>
      <c r="S391" s="5">
        <v>14488452.314999999</v>
      </c>
      <c r="T391" s="5">
        <v>27211491.461100001</v>
      </c>
      <c r="U391" s="6">
        <v>97326575.104399994</v>
      </c>
    </row>
    <row r="392" spans="1:21" ht="24.95" customHeight="1" x14ac:dyDescent="0.25">
      <c r="A392" s="121"/>
      <c r="B392" s="118"/>
      <c r="C392" s="1">
        <v>5</v>
      </c>
      <c r="D392" s="5" t="s">
        <v>424</v>
      </c>
      <c r="E392" s="5">
        <v>55502872.361500002</v>
      </c>
      <c r="F392" s="5">
        <v>10341297.1842</v>
      </c>
      <c r="G392" s="5">
        <v>0</v>
      </c>
      <c r="H392" s="81">
        <v>17149701.283500001</v>
      </c>
      <c r="I392" s="5">
        <v>36918480.864699997</v>
      </c>
      <c r="J392" s="6">
        <v>119912351.69389999</v>
      </c>
      <c r="K392" s="12"/>
      <c r="L392" s="123"/>
      <c r="M392" s="118"/>
      <c r="N392" s="13">
        <v>3</v>
      </c>
      <c r="O392" s="5" t="s">
        <v>775</v>
      </c>
      <c r="P392" s="5">
        <v>55337964.855099998</v>
      </c>
      <c r="Q392" s="5">
        <v>10310571.6116</v>
      </c>
      <c r="R392" s="5">
        <v>0</v>
      </c>
      <c r="S392" s="5">
        <v>17098746.903000001</v>
      </c>
      <c r="T392" s="5">
        <v>28557375.3805</v>
      </c>
      <c r="U392" s="6">
        <v>111304658.7502</v>
      </c>
    </row>
    <row r="393" spans="1:21" ht="24.95" customHeight="1" x14ac:dyDescent="0.25">
      <c r="A393" s="121"/>
      <c r="B393" s="118"/>
      <c r="C393" s="1">
        <v>6</v>
      </c>
      <c r="D393" s="5" t="s">
        <v>425</v>
      </c>
      <c r="E393" s="5">
        <v>44219411.439400002</v>
      </c>
      <c r="F393" s="5">
        <v>8238962.3373999996</v>
      </c>
      <c r="G393" s="5">
        <v>0</v>
      </c>
      <c r="H393" s="81">
        <v>13663251.3751</v>
      </c>
      <c r="I393" s="5">
        <v>31137841.9406</v>
      </c>
      <c r="J393" s="6">
        <v>97259467.092500001</v>
      </c>
      <c r="K393" s="12"/>
      <c r="L393" s="123"/>
      <c r="M393" s="118"/>
      <c r="N393" s="13">
        <v>4</v>
      </c>
      <c r="O393" s="5" t="s">
        <v>776</v>
      </c>
      <c r="P393" s="5">
        <v>61076969.179700002</v>
      </c>
      <c r="Q393" s="5">
        <v>11379863.104800001</v>
      </c>
      <c r="R393" s="5">
        <v>0</v>
      </c>
      <c r="S393" s="5">
        <v>18872028.278200001</v>
      </c>
      <c r="T393" s="5">
        <v>31076499.0997</v>
      </c>
      <c r="U393" s="6">
        <v>122405359.66240001</v>
      </c>
    </row>
    <row r="394" spans="1:21" ht="24.95" customHeight="1" x14ac:dyDescent="0.25">
      <c r="A394" s="121"/>
      <c r="B394" s="118"/>
      <c r="C394" s="1">
        <v>7</v>
      </c>
      <c r="D394" s="5" t="s">
        <v>426</v>
      </c>
      <c r="E394" s="5">
        <v>71374939.786699995</v>
      </c>
      <c r="F394" s="5">
        <v>13298581.360400001</v>
      </c>
      <c r="G394" s="5">
        <v>0</v>
      </c>
      <c r="H394" s="81">
        <v>22053973.864500001</v>
      </c>
      <c r="I394" s="5">
        <v>44629664.217100002</v>
      </c>
      <c r="J394" s="6">
        <v>151357159.22870001</v>
      </c>
      <c r="K394" s="12"/>
      <c r="L394" s="123"/>
      <c r="M394" s="118"/>
      <c r="N394" s="13">
        <v>5</v>
      </c>
      <c r="O394" s="5" t="s">
        <v>777</v>
      </c>
      <c r="P394" s="5">
        <v>53160992.592399999</v>
      </c>
      <c r="Q394" s="5">
        <v>9904958.0610000007</v>
      </c>
      <c r="R394" s="5">
        <v>0</v>
      </c>
      <c r="S394" s="5">
        <v>16426089.3914</v>
      </c>
      <c r="T394" s="5">
        <v>28171266.494899999</v>
      </c>
      <c r="U394" s="6">
        <v>107663306.5397</v>
      </c>
    </row>
    <row r="395" spans="1:21" ht="24.95" customHeight="1" x14ac:dyDescent="0.25">
      <c r="A395" s="121"/>
      <c r="B395" s="118"/>
      <c r="C395" s="1">
        <v>8</v>
      </c>
      <c r="D395" s="5" t="s">
        <v>427</v>
      </c>
      <c r="E395" s="5">
        <v>48628873.2487</v>
      </c>
      <c r="F395" s="5">
        <v>9060533.4210999999</v>
      </c>
      <c r="G395" s="5">
        <v>0</v>
      </c>
      <c r="H395" s="81">
        <v>15025720.5525</v>
      </c>
      <c r="I395" s="5">
        <v>33155851.406800002</v>
      </c>
      <c r="J395" s="6">
        <v>105870978.62909999</v>
      </c>
      <c r="K395" s="12"/>
      <c r="L395" s="123"/>
      <c r="M395" s="118"/>
      <c r="N395" s="13">
        <v>6</v>
      </c>
      <c r="O395" s="5" t="s">
        <v>778</v>
      </c>
      <c r="P395" s="5">
        <v>73817101.204799995</v>
      </c>
      <c r="Q395" s="5">
        <v>13753604.9641</v>
      </c>
      <c r="R395" s="5">
        <v>0</v>
      </c>
      <c r="S395" s="5">
        <v>22808571.546100002</v>
      </c>
      <c r="T395" s="5">
        <v>37893274.879799999</v>
      </c>
      <c r="U395" s="6">
        <v>148272552.5948</v>
      </c>
    </row>
    <row r="396" spans="1:21" ht="24.95" customHeight="1" x14ac:dyDescent="0.25">
      <c r="A396" s="121"/>
      <c r="B396" s="118"/>
      <c r="C396" s="1">
        <v>9</v>
      </c>
      <c r="D396" s="5" t="s">
        <v>428</v>
      </c>
      <c r="E396" s="5">
        <v>52274151.1021</v>
      </c>
      <c r="F396" s="5">
        <v>9739721.7224000003</v>
      </c>
      <c r="G396" s="5">
        <v>0</v>
      </c>
      <c r="H396" s="81">
        <v>16152066.3365</v>
      </c>
      <c r="I396" s="5">
        <v>34104033.377099998</v>
      </c>
      <c r="J396" s="6">
        <v>112269972.5381</v>
      </c>
      <c r="K396" s="12"/>
      <c r="L396" s="123"/>
      <c r="M396" s="118"/>
      <c r="N396" s="13">
        <v>7</v>
      </c>
      <c r="O396" s="5" t="s">
        <v>779</v>
      </c>
      <c r="P396" s="5">
        <v>56060885.874399997</v>
      </c>
      <c r="Q396" s="5">
        <v>10445266.282</v>
      </c>
      <c r="R396" s="5">
        <v>0</v>
      </c>
      <c r="S396" s="5">
        <v>17322120.559300002</v>
      </c>
      <c r="T396" s="5">
        <v>32352824.638</v>
      </c>
      <c r="U396" s="6">
        <v>116181097.3537</v>
      </c>
    </row>
    <row r="397" spans="1:21" ht="24.95" customHeight="1" x14ac:dyDescent="0.25">
      <c r="A397" s="121"/>
      <c r="B397" s="118"/>
      <c r="C397" s="1">
        <v>10</v>
      </c>
      <c r="D397" s="5" t="s">
        <v>429</v>
      </c>
      <c r="E397" s="5">
        <v>52640264.4463</v>
      </c>
      <c r="F397" s="5">
        <v>9807935.9738999996</v>
      </c>
      <c r="G397" s="5">
        <v>0</v>
      </c>
      <c r="H397" s="81">
        <v>16265190.832900001</v>
      </c>
      <c r="I397" s="5">
        <v>35327890.778099999</v>
      </c>
      <c r="J397" s="6">
        <v>114041282.03119999</v>
      </c>
      <c r="K397" s="12"/>
      <c r="L397" s="123"/>
      <c r="M397" s="118"/>
      <c r="N397" s="13">
        <v>8</v>
      </c>
      <c r="O397" s="5" t="s">
        <v>388</v>
      </c>
      <c r="P397" s="5">
        <v>50862487.753300004</v>
      </c>
      <c r="Q397" s="5">
        <v>9476700.5562999994</v>
      </c>
      <c r="R397" s="5">
        <v>0</v>
      </c>
      <c r="S397" s="5">
        <v>15715879.816500001</v>
      </c>
      <c r="T397" s="5">
        <v>26760504.9617</v>
      </c>
      <c r="U397" s="6">
        <v>102815573.0878</v>
      </c>
    </row>
    <row r="398" spans="1:21" ht="24.95" customHeight="1" x14ac:dyDescent="0.25">
      <c r="A398" s="121"/>
      <c r="B398" s="118"/>
      <c r="C398" s="1">
        <v>11</v>
      </c>
      <c r="D398" s="5" t="s">
        <v>430</v>
      </c>
      <c r="E398" s="5">
        <v>48790249.960500002</v>
      </c>
      <c r="F398" s="5">
        <v>9090601.1358000003</v>
      </c>
      <c r="G398" s="5">
        <v>0</v>
      </c>
      <c r="H398" s="81">
        <v>15075583.961100001</v>
      </c>
      <c r="I398" s="5">
        <v>30065075.358100001</v>
      </c>
      <c r="J398" s="6">
        <v>103021510.4155</v>
      </c>
      <c r="K398" s="12"/>
      <c r="L398" s="123"/>
      <c r="M398" s="118"/>
      <c r="N398" s="13">
        <v>9</v>
      </c>
      <c r="O398" s="5" t="s">
        <v>780</v>
      </c>
      <c r="P398" s="5">
        <v>54983787.601199999</v>
      </c>
      <c r="Q398" s="5">
        <v>10244581.2929</v>
      </c>
      <c r="R398" s="5">
        <v>0</v>
      </c>
      <c r="S398" s="5">
        <v>16989310.5108</v>
      </c>
      <c r="T398" s="5">
        <v>28514867.480900001</v>
      </c>
      <c r="U398" s="6">
        <v>110732546.8858</v>
      </c>
    </row>
    <row r="399" spans="1:21" ht="24.95" customHeight="1" x14ac:dyDescent="0.25">
      <c r="A399" s="121"/>
      <c r="B399" s="118"/>
      <c r="C399" s="1">
        <v>12</v>
      </c>
      <c r="D399" s="5" t="s">
        <v>431</v>
      </c>
      <c r="E399" s="5">
        <v>47799022.893399999</v>
      </c>
      <c r="F399" s="5">
        <v>8905915.6729000006</v>
      </c>
      <c r="G399" s="5">
        <v>0</v>
      </c>
      <c r="H399" s="81">
        <v>14769307.0536</v>
      </c>
      <c r="I399" s="5">
        <v>32658383.798300002</v>
      </c>
      <c r="J399" s="6">
        <v>104132629.4182</v>
      </c>
      <c r="K399" s="12"/>
      <c r="L399" s="123"/>
      <c r="M399" s="118"/>
      <c r="N399" s="13">
        <v>10</v>
      </c>
      <c r="O399" s="5" t="s">
        <v>781</v>
      </c>
      <c r="P399" s="5">
        <v>72574115.528099999</v>
      </c>
      <c r="Q399" s="5">
        <v>13522011.8279</v>
      </c>
      <c r="R399" s="5">
        <v>0</v>
      </c>
      <c r="S399" s="5">
        <v>22424504.341200002</v>
      </c>
      <c r="T399" s="5">
        <v>32926109.793400001</v>
      </c>
      <c r="U399" s="6">
        <v>141446741.49059999</v>
      </c>
    </row>
    <row r="400" spans="1:21" ht="24.95" customHeight="1" x14ac:dyDescent="0.25">
      <c r="A400" s="121"/>
      <c r="B400" s="118"/>
      <c r="C400" s="1">
        <v>13</v>
      </c>
      <c r="D400" s="5" t="s">
        <v>432</v>
      </c>
      <c r="E400" s="5">
        <v>49943220.939499997</v>
      </c>
      <c r="F400" s="5">
        <v>9305422.7302999999</v>
      </c>
      <c r="G400" s="5">
        <v>0</v>
      </c>
      <c r="H400" s="81">
        <v>15431837.737500001</v>
      </c>
      <c r="I400" s="5">
        <v>33323869.1866</v>
      </c>
      <c r="J400" s="6">
        <v>108004350.5939</v>
      </c>
      <c r="K400" s="12"/>
      <c r="L400" s="123"/>
      <c r="M400" s="118"/>
      <c r="N400" s="13">
        <v>11</v>
      </c>
      <c r="O400" s="5" t="s">
        <v>782</v>
      </c>
      <c r="P400" s="5">
        <v>45313823.872400001</v>
      </c>
      <c r="Q400" s="5">
        <v>8442873.3015000001</v>
      </c>
      <c r="R400" s="5">
        <v>0</v>
      </c>
      <c r="S400" s="5">
        <v>14001411.2848</v>
      </c>
      <c r="T400" s="5">
        <v>24421754.0713</v>
      </c>
      <c r="U400" s="6">
        <v>92179862.530000001</v>
      </c>
    </row>
    <row r="401" spans="1:21" ht="24.95" customHeight="1" x14ac:dyDescent="0.25">
      <c r="A401" s="121"/>
      <c r="B401" s="118"/>
      <c r="C401" s="1">
        <v>14</v>
      </c>
      <c r="D401" s="5" t="s">
        <v>433</v>
      </c>
      <c r="E401" s="5">
        <v>44549577.191699997</v>
      </c>
      <c r="F401" s="5">
        <v>8300478.8322999999</v>
      </c>
      <c r="G401" s="5">
        <v>0</v>
      </c>
      <c r="H401" s="81">
        <v>13765268.510199999</v>
      </c>
      <c r="I401" s="5">
        <v>30681140.550700001</v>
      </c>
      <c r="J401" s="6">
        <v>97296465.084899992</v>
      </c>
      <c r="K401" s="12"/>
      <c r="L401" s="123"/>
      <c r="M401" s="118"/>
      <c r="N401" s="13">
        <v>12</v>
      </c>
      <c r="O401" s="5" t="s">
        <v>783</v>
      </c>
      <c r="P401" s="5">
        <v>52338215.547300003</v>
      </c>
      <c r="Q401" s="5">
        <v>9751658.2122000009</v>
      </c>
      <c r="R401" s="5">
        <v>0</v>
      </c>
      <c r="S401" s="5">
        <v>16171861.457900001</v>
      </c>
      <c r="T401" s="5">
        <v>28750320.9683</v>
      </c>
      <c r="U401" s="6">
        <v>107012056.1857</v>
      </c>
    </row>
    <row r="402" spans="1:21" ht="24.95" customHeight="1" x14ac:dyDescent="0.25">
      <c r="A402" s="121"/>
      <c r="B402" s="118"/>
      <c r="C402" s="1">
        <v>15</v>
      </c>
      <c r="D402" s="5" t="s">
        <v>434</v>
      </c>
      <c r="E402" s="5">
        <v>44317106.722099997</v>
      </c>
      <c r="F402" s="5">
        <v>8257164.926</v>
      </c>
      <c r="G402" s="5">
        <v>0</v>
      </c>
      <c r="H402" s="81">
        <v>13693438.009500001</v>
      </c>
      <c r="I402" s="5">
        <v>28177147.684500001</v>
      </c>
      <c r="J402" s="6">
        <v>94444857.342099994</v>
      </c>
      <c r="K402" s="12"/>
      <c r="L402" s="123"/>
      <c r="M402" s="118"/>
      <c r="N402" s="13">
        <v>13</v>
      </c>
      <c r="O402" s="5" t="s">
        <v>784</v>
      </c>
      <c r="P402" s="5">
        <v>55450618.802199997</v>
      </c>
      <c r="Q402" s="5">
        <v>10331561.2991</v>
      </c>
      <c r="R402" s="5">
        <v>0</v>
      </c>
      <c r="S402" s="5">
        <v>17133555.579700001</v>
      </c>
      <c r="T402" s="5">
        <v>31516872.230999999</v>
      </c>
      <c r="U402" s="6">
        <v>114432607.912</v>
      </c>
    </row>
    <row r="403" spans="1:21" ht="24.95" customHeight="1" x14ac:dyDescent="0.25">
      <c r="A403" s="121"/>
      <c r="B403" s="118"/>
      <c r="C403" s="1">
        <v>16</v>
      </c>
      <c r="D403" s="5" t="s">
        <v>435</v>
      </c>
      <c r="E403" s="5">
        <v>47896637.710000001</v>
      </c>
      <c r="F403" s="5">
        <v>8924103.2689999994</v>
      </c>
      <c r="G403" s="5">
        <v>0</v>
      </c>
      <c r="H403" s="81">
        <v>14799468.824899999</v>
      </c>
      <c r="I403" s="5">
        <v>32777471.2302</v>
      </c>
      <c r="J403" s="6">
        <v>104397681.0341</v>
      </c>
      <c r="K403" s="12"/>
      <c r="L403" s="124"/>
      <c r="M403" s="119"/>
      <c r="N403" s="13">
        <v>14</v>
      </c>
      <c r="O403" s="5" t="s">
        <v>785</v>
      </c>
      <c r="P403" s="5">
        <v>61240050.973399997</v>
      </c>
      <c r="Q403" s="5">
        <v>11410248.510500001</v>
      </c>
      <c r="R403" s="5">
        <v>0</v>
      </c>
      <c r="S403" s="5">
        <v>18922418.5361</v>
      </c>
      <c r="T403" s="5">
        <v>33031535.9157</v>
      </c>
      <c r="U403" s="6">
        <v>124604253.9357</v>
      </c>
    </row>
    <row r="404" spans="1:21" ht="24.95" customHeight="1" x14ac:dyDescent="0.25">
      <c r="A404" s="121"/>
      <c r="B404" s="118"/>
      <c r="C404" s="1">
        <v>17</v>
      </c>
      <c r="D404" s="5" t="s">
        <v>436</v>
      </c>
      <c r="E404" s="5">
        <v>54694639.950199999</v>
      </c>
      <c r="F404" s="5">
        <v>10190707.292099999</v>
      </c>
      <c r="G404" s="5">
        <v>0</v>
      </c>
      <c r="H404" s="81">
        <v>16899967.4619</v>
      </c>
      <c r="I404" s="5">
        <v>37188985.680299997</v>
      </c>
      <c r="J404" s="6">
        <v>118974300.3845</v>
      </c>
      <c r="K404" s="12"/>
      <c r="L404" s="19"/>
      <c r="M404" s="105" t="s">
        <v>848</v>
      </c>
      <c r="N404" s="106"/>
      <c r="O404" s="107"/>
      <c r="P404" s="15">
        <v>787534737.99580002</v>
      </c>
      <c r="Q404" s="15">
        <v>146733500.8436</v>
      </c>
      <c r="R404" s="15">
        <v>0</v>
      </c>
      <c r="S404" s="15">
        <v>243338496.41149998</v>
      </c>
      <c r="T404" s="15">
        <v>415967360.38759995</v>
      </c>
      <c r="U404" s="8">
        <v>1593574095.6385</v>
      </c>
    </row>
    <row r="405" spans="1:21" ht="24.95" customHeight="1" x14ac:dyDescent="0.25">
      <c r="A405" s="121"/>
      <c r="B405" s="118"/>
      <c r="C405" s="1">
        <v>18</v>
      </c>
      <c r="D405" s="5" t="s">
        <v>437</v>
      </c>
      <c r="E405" s="5">
        <v>65757816.1391</v>
      </c>
      <c r="F405" s="5">
        <v>12251998.679400001</v>
      </c>
      <c r="G405" s="5">
        <v>0</v>
      </c>
      <c r="H405" s="81">
        <v>20318352.111499999</v>
      </c>
      <c r="I405" s="5">
        <v>41542643.667800002</v>
      </c>
      <c r="J405" s="6">
        <v>139870810.59779999</v>
      </c>
      <c r="K405" s="12"/>
      <c r="L405" s="122">
        <v>37</v>
      </c>
      <c r="M405" s="117" t="s">
        <v>61</v>
      </c>
      <c r="N405" s="13">
        <v>1</v>
      </c>
      <c r="O405" s="5" t="s">
        <v>786</v>
      </c>
      <c r="P405" s="5">
        <v>40453387.121100001</v>
      </c>
      <c r="Q405" s="5">
        <v>7537276.5503000002</v>
      </c>
      <c r="R405" s="5">
        <v>0</v>
      </c>
      <c r="S405" s="5">
        <v>12499596.4265</v>
      </c>
      <c r="T405" s="5">
        <v>148771503.3502</v>
      </c>
      <c r="U405" s="6">
        <v>209261763.4481</v>
      </c>
    </row>
    <row r="406" spans="1:21" ht="24.95" customHeight="1" x14ac:dyDescent="0.25">
      <c r="A406" s="121"/>
      <c r="B406" s="118"/>
      <c r="C406" s="1">
        <v>19</v>
      </c>
      <c r="D406" s="5" t="s">
        <v>438</v>
      </c>
      <c r="E406" s="5">
        <v>45210123.015299998</v>
      </c>
      <c r="F406" s="5">
        <v>8423551.7540000007</v>
      </c>
      <c r="G406" s="5">
        <v>0</v>
      </c>
      <c r="H406" s="81">
        <v>13969369.0022</v>
      </c>
      <c r="I406" s="5">
        <v>31850624.851</v>
      </c>
      <c r="J406" s="6">
        <v>99453668.622499987</v>
      </c>
      <c r="K406" s="12"/>
      <c r="L406" s="123"/>
      <c r="M406" s="118"/>
      <c r="N406" s="13">
        <v>2</v>
      </c>
      <c r="O406" s="5" t="s">
        <v>787</v>
      </c>
      <c r="P406" s="5">
        <v>103267922.34209999</v>
      </c>
      <c r="Q406" s="5">
        <v>19240883.022700001</v>
      </c>
      <c r="R406" s="5">
        <v>0</v>
      </c>
      <c r="S406" s="5">
        <v>31908511.127</v>
      </c>
      <c r="T406" s="5">
        <v>187966018.30160001</v>
      </c>
      <c r="U406" s="6">
        <v>342383334.79339999</v>
      </c>
    </row>
    <row r="407" spans="1:21" ht="24.95" customHeight="1" x14ac:dyDescent="0.25">
      <c r="A407" s="121"/>
      <c r="B407" s="118"/>
      <c r="C407" s="1">
        <v>20</v>
      </c>
      <c r="D407" s="5" t="s">
        <v>439</v>
      </c>
      <c r="E407" s="5">
        <v>43562964.593999997</v>
      </c>
      <c r="F407" s="5">
        <v>8116653.1374000004</v>
      </c>
      <c r="G407" s="5">
        <v>0</v>
      </c>
      <c r="H407" s="81">
        <v>13460417.4166</v>
      </c>
      <c r="I407" s="5">
        <v>30209145.0255</v>
      </c>
      <c r="J407" s="6">
        <v>95349180.173500001</v>
      </c>
      <c r="K407" s="12"/>
      <c r="L407" s="123"/>
      <c r="M407" s="118"/>
      <c r="N407" s="13">
        <v>3</v>
      </c>
      <c r="O407" s="5" t="s">
        <v>788</v>
      </c>
      <c r="P407" s="5">
        <v>58167996.6426</v>
      </c>
      <c r="Q407" s="5">
        <v>10837863.236500001</v>
      </c>
      <c r="R407" s="5">
        <v>0</v>
      </c>
      <c r="S407" s="5">
        <v>17973191.732799999</v>
      </c>
      <c r="T407" s="5">
        <v>157957346.15400001</v>
      </c>
      <c r="U407" s="6">
        <v>244936397.76590002</v>
      </c>
    </row>
    <row r="408" spans="1:21" ht="24.95" customHeight="1" x14ac:dyDescent="0.25">
      <c r="A408" s="121"/>
      <c r="B408" s="118"/>
      <c r="C408" s="1">
        <v>21</v>
      </c>
      <c r="D408" s="5" t="s">
        <v>440</v>
      </c>
      <c r="E408" s="5">
        <v>63471689.546300001</v>
      </c>
      <c r="F408" s="5">
        <v>11826047.49</v>
      </c>
      <c r="G408" s="5">
        <v>0</v>
      </c>
      <c r="H408" s="81">
        <v>19611967.261500001</v>
      </c>
      <c r="I408" s="5">
        <v>41731289.480899997</v>
      </c>
      <c r="J408" s="6">
        <v>136640993.77869999</v>
      </c>
      <c r="K408" s="12"/>
      <c r="L408" s="123"/>
      <c r="M408" s="118"/>
      <c r="N408" s="13">
        <v>4</v>
      </c>
      <c r="O408" s="5" t="s">
        <v>789</v>
      </c>
      <c r="P408" s="5">
        <v>49850744.2896</v>
      </c>
      <c r="Q408" s="5">
        <v>9288192.4774999991</v>
      </c>
      <c r="R408" s="5">
        <v>0</v>
      </c>
      <c r="S408" s="5">
        <v>15403263.596100001</v>
      </c>
      <c r="T408" s="5">
        <v>154177572.02469999</v>
      </c>
      <c r="U408" s="6">
        <v>228719772.38789999</v>
      </c>
    </row>
    <row r="409" spans="1:21" ht="24.95" customHeight="1" x14ac:dyDescent="0.25">
      <c r="A409" s="121"/>
      <c r="B409" s="118"/>
      <c r="C409" s="1">
        <v>22</v>
      </c>
      <c r="D409" s="5" t="s">
        <v>441</v>
      </c>
      <c r="E409" s="5">
        <v>42242875.397200003</v>
      </c>
      <c r="F409" s="5">
        <v>7870694.0706000002</v>
      </c>
      <c r="G409" s="5">
        <v>0</v>
      </c>
      <c r="H409" s="81">
        <v>13052526.177300001</v>
      </c>
      <c r="I409" s="5">
        <v>29533100.696600001</v>
      </c>
      <c r="J409" s="6">
        <v>92699196.341700003</v>
      </c>
      <c r="K409" s="12"/>
      <c r="L409" s="123"/>
      <c r="M409" s="118"/>
      <c r="N409" s="13">
        <v>5</v>
      </c>
      <c r="O409" s="5" t="s">
        <v>790</v>
      </c>
      <c r="P409" s="5">
        <v>47366683.571500003</v>
      </c>
      <c r="Q409" s="5">
        <v>8825362.1948000006</v>
      </c>
      <c r="R409" s="5">
        <v>0</v>
      </c>
      <c r="S409" s="5">
        <v>14635719.548800001</v>
      </c>
      <c r="T409" s="5">
        <v>150889986.03369999</v>
      </c>
      <c r="U409" s="6">
        <v>221717751.3488</v>
      </c>
    </row>
    <row r="410" spans="1:21" ht="24.95" customHeight="1" x14ac:dyDescent="0.25">
      <c r="A410" s="121"/>
      <c r="B410" s="118"/>
      <c r="C410" s="1">
        <v>23</v>
      </c>
      <c r="D410" s="5" t="s">
        <v>442</v>
      </c>
      <c r="E410" s="5">
        <v>42631714.578699999</v>
      </c>
      <c r="F410" s="5">
        <v>7943142.6009</v>
      </c>
      <c r="G410" s="5">
        <v>0</v>
      </c>
      <c r="H410" s="81">
        <v>13172672.6765</v>
      </c>
      <c r="I410" s="5">
        <v>29278869.712000001</v>
      </c>
      <c r="J410" s="6">
        <v>93026399.568100005</v>
      </c>
      <c r="K410" s="12"/>
      <c r="L410" s="124"/>
      <c r="M410" s="119"/>
      <c r="N410" s="13">
        <v>6</v>
      </c>
      <c r="O410" s="5" t="s">
        <v>791</v>
      </c>
      <c r="P410" s="5">
        <v>48723168.353699997</v>
      </c>
      <c r="Q410" s="5">
        <v>9078102.4883999992</v>
      </c>
      <c r="R410" s="5">
        <v>0</v>
      </c>
      <c r="S410" s="5">
        <v>15054856.573999999</v>
      </c>
      <c r="T410" s="5">
        <v>150262436.63249999</v>
      </c>
      <c r="U410" s="6">
        <v>223118564.04859999</v>
      </c>
    </row>
    <row r="411" spans="1:21" ht="24.95" customHeight="1" thickBot="1" x14ac:dyDescent="0.3">
      <c r="A411" s="121"/>
      <c r="B411" s="118"/>
      <c r="C411" s="1">
        <v>24</v>
      </c>
      <c r="D411" s="5" t="s">
        <v>443</v>
      </c>
      <c r="E411" s="5">
        <v>55000041.314999998</v>
      </c>
      <c r="F411" s="5">
        <v>10247609.6854</v>
      </c>
      <c r="G411" s="5">
        <v>0</v>
      </c>
      <c r="H411" s="81">
        <v>16994332.707400002</v>
      </c>
      <c r="I411" s="5">
        <v>36248042.5713</v>
      </c>
      <c r="J411" s="6">
        <v>118490026.2791</v>
      </c>
      <c r="K411" s="12"/>
      <c r="L411" s="19"/>
      <c r="M411" s="105"/>
      <c r="N411" s="106"/>
      <c r="O411" s="107"/>
      <c r="P411" s="20">
        <v>347829902.32059997</v>
      </c>
      <c r="Q411" s="20">
        <v>64807679.970200002</v>
      </c>
      <c r="R411" s="20">
        <v>0</v>
      </c>
      <c r="S411" s="20">
        <v>107475139.0052</v>
      </c>
      <c r="T411" s="20">
        <v>950024862.49670005</v>
      </c>
      <c r="U411" s="8">
        <v>1470137583.7927001</v>
      </c>
    </row>
    <row r="412" spans="1:21" ht="24.95" customHeight="1" thickTop="1" thickBot="1" x14ac:dyDescent="0.3">
      <c r="A412" s="121"/>
      <c r="B412" s="118"/>
      <c r="C412" s="1">
        <v>25</v>
      </c>
      <c r="D412" s="5" t="s">
        <v>444</v>
      </c>
      <c r="E412" s="5">
        <v>56197846.702200003</v>
      </c>
      <c r="F412" s="5">
        <v>10470784.828400001</v>
      </c>
      <c r="G412" s="5">
        <v>0</v>
      </c>
      <c r="H412" s="81">
        <v>17364439.761599999</v>
      </c>
      <c r="I412" s="5">
        <v>37946072.598700002</v>
      </c>
      <c r="J412" s="6">
        <v>121979143.8909</v>
      </c>
      <c r="K412" s="12"/>
      <c r="L412" s="105"/>
      <c r="M412" s="106"/>
      <c r="N412" s="106"/>
      <c r="O412" s="107"/>
      <c r="P412" s="11">
        <v>38281531843.294975</v>
      </c>
      <c r="Q412" s="15">
        <v>7132616396.464798</v>
      </c>
      <c r="R412" s="15">
        <v>-1021247122.0233001</v>
      </c>
      <c r="S412" s="15">
        <v>11828519999.99971</v>
      </c>
      <c r="T412" s="15">
        <v>25394713054.651417</v>
      </c>
      <c r="U412" s="8">
        <v>81616134172.387604</v>
      </c>
    </row>
    <row r="413" spans="1:21" ht="13.5" thickTop="1" x14ac:dyDescent="0.2">
      <c r="E413" s="30">
        <v>1256201922.5740001</v>
      </c>
      <c r="F413" s="30">
        <v>234055587.61060005</v>
      </c>
      <c r="G413" s="30">
        <v>0</v>
      </c>
      <c r="H413" s="30">
        <v>388150861.51800007</v>
      </c>
      <c r="I413" s="30">
        <v>844802186.03659999</v>
      </c>
      <c r="J413" s="6">
        <v>2723210557.7392001</v>
      </c>
    </row>
    <row r="414" spans="1:21" x14ac:dyDescent="0.2">
      <c r="U414" s="31"/>
    </row>
  </sheetData>
  <mergeCells count="115">
    <mergeCell ref="L158:L182"/>
    <mergeCell ref="M158:M182"/>
    <mergeCell ref="M183:O183"/>
    <mergeCell ref="L184:L203"/>
    <mergeCell ref="M184:M203"/>
    <mergeCell ref="M204:O204"/>
    <mergeCell ref="L123:L142"/>
    <mergeCell ref="M123:M142"/>
    <mergeCell ref="M143:O143"/>
    <mergeCell ref="L144:L156"/>
    <mergeCell ref="M144:M156"/>
    <mergeCell ref="M157:O157"/>
    <mergeCell ref="L255:L287"/>
    <mergeCell ref="M255:M287"/>
    <mergeCell ref="M288:O288"/>
    <mergeCell ref="L289:L305"/>
    <mergeCell ref="M289:M305"/>
    <mergeCell ref="M306:O306"/>
    <mergeCell ref="L205:L222"/>
    <mergeCell ref="M205:M222"/>
    <mergeCell ref="M223:O223"/>
    <mergeCell ref="L224:L253"/>
    <mergeCell ref="M224:M253"/>
    <mergeCell ref="M254:O254"/>
    <mergeCell ref="L355:L370"/>
    <mergeCell ref="M355:M370"/>
    <mergeCell ref="M371:O371"/>
    <mergeCell ref="L372:L388"/>
    <mergeCell ref="M372:M388"/>
    <mergeCell ref="L307:L329"/>
    <mergeCell ref="M307:M329"/>
    <mergeCell ref="M330:O330"/>
    <mergeCell ref="L331:L353"/>
    <mergeCell ref="M331:M353"/>
    <mergeCell ref="M354:O354"/>
    <mergeCell ref="L405:L410"/>
    <mergeCell ref="M405:M410"/>
    <mergeCell ref="B387:D387"/>
    <mergeCell ref="A388:A412"/>
    <mergeCell ref="B388:B412"/>
    <mergeCell ref="M411:O411"/>
    <mergeCell ref="L412:O412"/>
    <mergeCell ref="M389:O389"/>
    <mergeCell ref="L390:L403"/>
    <mergeCell ref="M390:M403"/>
    <mergeCell ref="M404:O404"/>
    <mergeCell ref="A336:A362"/>
    <mergeCell ref="B336:B362"/>
    <mergeCell ref="B363:D363"/>
    <mergeCell ref="A364:A386"/>
    <mergeCell ref="B364:B386"/>
    <mergeCell ref="B307:D307"/>
    <mergeCell ref="A308:A334"/>
    <mergeCell ref="B308:B334"/>
    <mergeCell ref="B335:D335"/>
    <mergeCell ref="B295:D295"/>
    <mergeCell ref="A202:A226"/>
    <mergeCell ref="B202:B226"/>
    <mergeCell ref="B227:D227"/>
    <mergeCell ref="A228:A240"/>
    <mergeCell ref="B228:B240"/>
    <mergeCell ref="A296:A306"/>
    <mergeCell ref="B296:B306"/>
    <mergeCell ref="A261:A276"/>
    <mergeCell ref="B277:D277"/>
    <mergeCell ref="B261:B276"/>
    <mergeCell ref="A278:A294"/>
    <mergeCell ref="B278:B294"/>
    <mergeCell ref="B154:D154"/>
    <mergeCell ref="B260:D260"/>
    <mergeCell ref="A155:A181"/>
    <mergeCell ref="B155:B181"/>
    <mergeCell ref="B182:D182"/>
    <mergeCell ref="A183:A200"/>
    <mergeCell ref="B183:B200"/>
    <mergeCell ref="B201:D201"/>
    <mergeCell ref="B241:D241"/>
    <mergeCell ref="A242:A259"/>
    <mergeCell ref="B242:B259"/>
    <mergeCell ref="B130:D130"/>
    <mergeCell ref="B46:D46"/>
    <mergeCell ref="A47:A77"/>
    <mergeCell ref="B100:D100"/>
    <mergeCell ref="A101:A120"/>
    <mergeCell ref="B101:B120"/>
    <mergeCell ref="B78:D78"/>
    <mergeCell ref="B79:B99"/>
    <mergeCell ref="A131:A153"/>
    <mergeCell ref="B131:B153"/>
    <mergeCell ref="B121:D121"/>
    <mergeCell ref="M105:O105"/>
    <mergeCell ref="L106:L121"/>
    <mergeCell ref="M106:M121"/>
    <mergeCell ref="B47:B77"/>
    <mergeCell ref="A79:A99"/>
    <mergeCell ref="L84:L104"/>
    <mergeCell ref="A122:A129"/>
    <mergeCell ref="B122:B129"/>
    <mergeCell ref="M122:O122"/>
    <mergeCell ref="L27:L60"/>
    <mergeCell ref="M27:M60"/>
    <mergeCell ref="M61:O61"/>
    <mergeCell ref="L62:L82"/>
    <mergeCell ref="M62:M82"/>
    <mergeCell ref="M83:O83"/>
    <mergeCell ref="M84:M104"/>
    <mergeCell ref="B3:U3"/>
    <mergeCell ref="B7:B23"/>
    <mergeCell ref="M7:M25"/>
    <mergeCell ref="L7:L25"/>
    <mergeCell ref="A7:A23"/>
    <mergeCell ref="B24:D24"/>
    <mergeCell ref="A25:A45"/>
    <mergeCell ref="B25:B45"/>
    <mergeCell ref="M26:O26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2017-01-17T23:29:35Z</cp:lastPrinted>
  <dcterms:created xsi:type="dcterms:W3CDTF">2003-11-12T08:54:16Z</dcterms:created>
  <dcterms:modified xsi:type="dcterms:W3CDTF">2017-01-27T14:26:35Z</dcterms:modified>
</cp:coreProperties>
</file>